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2210" windowHeight="4875" tabRatio="719" firstSheet="3" activeTab="13"/>
  </bookViews>
  <sheets>
    <sheet name="全日程" sheetId="48" state="hidden" r:id="rId1"/>
    <sheet name="１以下_表" sheetId="37" r:id="rId2"/>
    <sheet name="１以下_日程" sheetId="36" r:id="rId3"/>
    <sheet name="２以下_表 " sheetId="49" r:id="rId4"/>
    <sheet name="２以下_日程" sheetId="43" r:id="rId5"/>
    <sheet name="３以下_表" sheetId="24" r:id="rId6"/>
    <sheet name="３以下_日程" sheetId="23" r:id="rId7"/>
    <sheet name="４以下_表" sheetId="20" r:id="rId8"/>
    <sheet name="４以下_日程" sheetId="21" r:id="rId9"/>
    <sheet name="６以下_表" sheetId="13" r:id="rId10"/>
    <sheet name="６以下_日程" sheetId="12" r:id="rId11"/>
    <sheet name="選手権" sheetId="14" r:id="rId12"/>
    <sheet name="選手権_日程" sheetId="15" r:id="rId13"/>
    <sheet name="南豊ヶ丘Ｆ" sheetId="32" r:id="rId14"/>
  </sheets>
  <definedNames>
    <definedName name="_xlnm.Print_Area" localSheetId="2">'１以下_日程'!$A$1:$J$93</definedName>
    <definedName name="_xlnm.Print_Area" localSheetId="1">'１以下_表'!$B$1:$AI$65</definedName>
    <definedName name="_xlnm.Print_Area" localSheetId="4">'２以下_日程'!$A$1:$J$140</definedName>
    <definedName name="_xlnm.Print_Area" localSheetId="3">'２以下_表 '!$A$1:$AJ$47</definedName>
    <definedName name="_xlnm.Print_Area" localSheetId="6">'３以下_日程'!$A$1:$J$94</definedName>
    <definedName name="_xlnm.Print_Area" localSheetId="5">'３以下_表'!$A$1:$AV$45</definedName>
    <definedName name="_xlnm.Print_Area" localSheetId="8">'４以下_日程'!$A$1:$J$62</definedName>
    <definedName name="_xlnm.Print_Area" localSheetId="7">'４以下_表'!$A$1:$AU$45</definedName>
    <definedName name="_xlnm.Print_Area" localSheetId="10">'６以下_日程'!$A$1:$J$144</definedName>
    <definedName name="_xlnm.Print_Area" localSheetId="9">'６以下_表'!$A$1:$AV$47</definedName>
    <definedName name="_xlnm.Print_Area" localSheetId="11">選手権!$A$1:$AM$14</definedName>
    <definedName name="_xlnm.Print_Area" localSheetId="12">選手権_日程!$A$1:$J$126</definedName>
    <definedName name="_xlnm.Print_Area" localSheetId="0">全日程!$A$1:$J$42</definedName>
    <definedName name="_xlnm.Print_Titles" localSheetId="2">'１以下_日程'!$1:$3</definedName>
    <definedName name="_xlnm.Print_Titles" localSheetId="4">'２以下_日程'!$1:$2</definedName>
    <definedName name="_xlnm.Print_Titles" localSheetId="6">'３以下_日程'!$1:$2</definedName>
    <definedName name="_xlnm.Print_Titles" localSheetId="8">'４以下_日程'!$1:$2</definedName>
    <definedName name="_xlnm.Print_Titles" localSheetId="10">'６以下_日程'!$1:$2</definedName>
    <definedName name="_xlnm.Print_Titles" localSheetId="12">選手権_日程!$1:$2</definedName>
    <definedName name="_xlnm.Print_Titles" localSheetId="0">全日程!#REF!</definedName>
  </definedNames>
  <calcPr calcId="125725"/>
</workbook>
</file>

<file path=xl/calcChain.xml><?xml version="1.0" encoding="utf-8"?>
<calcChain xmlns="http://schemas.openxmlformats.org/spreadsheetml/2006/main">
  <c r="AI9" i="14"/>
  <c r="AJ13"/>
  <c r="AI13"/>
  <c r="AJ12"/>
  <c r="AI12"/>
  <c r="AJ11"/>
  <c r="AI11"/>
  <c r="AJ10"/>
  <c r="AI10"/>
  <c r="AJ9"/>
  <c r="AJ8"/>
  <c r="AI8"/>
  <c r="AJ7"/>
  <c r="AI7"/>
  <c r="AJ6"/>
  <c r="AI6"/>
  <c r="AJ5"/>
  <c r="AI5"/>
  <c r="AD18" i="37"/>
  <c r="AD17"/>
  <c r="AD16"/>
  <c r="AD15"/>
  <c r="AD14"/>
  <c r="AD13"/>
  <c r="AD10"/>
  <c r="AD9"/>
  <c r="AD8"/>
  <c r="AD7"/>
  <c r="AD6"/>
  <c r="AD5"/>
  <c r="AF17" i="49"/>
  <c r="AF16"/>
  <c r="AF15"/>
  <c r="AG22"/>
  <c r="AF22"/>
  <c r="AG21"/>
  <c r="AF21"/>
  <c r="AH21" s="1"/>
  <c r="AG20"/>
  <c r="AF20"/>
  <c r="AH20" s="1"/>
  <c r="AG19"/>
  <c r="AF19"/>
  <c r="AG18"/>
  <c r="AF18"/>
  <c r="AG17"/>
  <c r="AH17" s="1"/>
  <c r="AG16"/>
  <c r="AH16"/>
  <c r="AG15"/>
  <c r="AG12"/>
  <c r="AH12" s="1"/>
  <c r="AF12"/>
  <c r="AG11"/>
  <c r="AF11"/>
  <c r="AH11" s="1"/>
  <c r="AG10"/>
  <c r="AF10"/>
  <c r="AG9"/>
  <c r="AF9"/>
  <c r="AG8"/>
  <c r="AH8" s="1"/>
  <c r="AF8"/>
  <c r="AG7"/>
  <c r="AF7"/>
  <c r="AG6"/>
  <c r="AF6"/>
  <c r="AG5"/>
  <c r="AH5" s="1"/>
  <c r="AF5"/>
  <c r="AH19"/>
  <c r="AH18"/>
  <c r="V9" i="20"/>
  <c r="V8"/>
  <c r="V7"/>
  <c r="V6"/>
  <c r="V5"/>
  <c r="V16"/>
  <c r="V15"/>
  <c r="V14"/>
  <c r="V13"/>
  <c r="V12"/>
  <c r="AT9"/>
  <c r="AT8"/>
  <c r="AT7"/>
  <c r="AT6"/>
  <c r="AT5"/>
  <c r="AT16" i="13"/>
  <c r="AT15"/>
  <c r="AT14"/>
  <c r="AT13"/>
  <c r="AT12"/>
  <c r="V16"/>
  <c r="V15"/>
  <c r="V14"/>
  <c r="V13"/>
  <c r="V12"/>
  <c r="AT9"/>
  <c r="AT8"/>
  <c r="AT7"/>
  <c r="AT6"/>
  <c r="AT5"/>
  <c r="V9"/>
  <c r="V8"/>
  <c r="V7"/>
  <c r="V6"/>
  <c r="V5"/>
  <c r="V16" i="24"/>
  <c r="V15"/>
  <c r="V14"/>
  <c r="V13"/>
  <c r="V12"/>
  <c r="AT9"/>
  <c r="AT8"/>
  <c r="AT7"/>
  <c r="AT6"/>
  <c r="AT5"/>
  <c r="V8"/>
  <c r="V7"/>
  <c r="V6"/>
  <c r="V5"/>
  <c r="X12" i="37"/>
  <c r="U12"/>
  <c r="Y4" i="14"/>
  <c r="V4"/>
  <c r="S4"/>
  <c r="P4"/>
  <c r="M4"/>
  <c r="J4"/>
  <c r="G4"/>
  <c r="AN11" i="13"/>
  <c r="AK11"/>
  <c r="AH11"/>
  <c r="AE11"/>
  <c r="AB11"/>
  <c r="P11"/>
  <c r="M11"/>
  <c r="J11"/>
  <c r="G11"/>
  <c r="D11"/>
  <c r="AN4"/>
  <c r="AK4"/>
  <c r="AH4"/>
  <c r="AE4"/>
  <c r="AB4"/>
  <c r="P4"/>
  <c r="M4"/>
  <c r="J4"/>
  <c r="G4"/>
  <c r="D4"/>
  <c r="P11" i="24"/>
  <c r="M11"/>
  <c r="J11"/>
  <c r="G11"/>
  <c r="D11"/>
  <c r="AN4"/>
  <c r="AK4"/>
  <c r="AH4"/>
  <c r="AE4"/>
  <c r="AB4"/>
  <c r="P4"/>
  <c r="M4"/>
  <c r="J4"/>
  <c r="G4"/>
  <c r="D4"/>
  <c r="P4" i="20"/>
  <c r="M4"/>
  <c r="J4"/>
  <c r="G4"/>
  <c r="D4"/>
  <c r="AN4"/>
  <c r="AK4"/>
  <c r="AH4"/>
  <c r="AE4"/>
  <c r="AB4"/>
  <c r="AK7" i="14" l="1"/>
  <c r="AH22" i="49"/>
  <c r="AH15"/>
  <c r="AH10"/>
  <c r="AK6" i="14"/>
  <c r="AK12"/>
  <c r="AK9"/>
  <c r="AK8"/>
  <c r="AK5"/>
  <c r="AK13"/>
  <c r="AK11"/>
  <c r="AK10"/>
  <c r="AH9" i="49"/>
  <c r="AH7"/>
  <c r="AH6"/>
  <c r="AB14"/>
  <c r="Y14"/>
  <c r="V14"/>
  <c r="S14"/>
  <c r="P14"/>
  <c r="M14"/>
  <c r="J14"/>
  <c r="G14"/>
  <c r="S4"/>
  <c r="P4"/>
  <c r="AB4" l="1"/>
  <c r="P11" i="20"/>
  <c r="M11"/>
  <c r="J11"/>
  <c r="G11"/>
  <c r="D11"/>
  <c r="Y4" i="49"/>
  <c r="V4"/>
  <c r="M4"/>
  <c r="J4"/>
  <c r="G4"/>
  <c r="A37" i="48"/>
  <c r="A3"/>
  <c r="A14"/>
  <c r="I4" i="37"/>
  <c r="R12"/>
  <c r="O12"/>
  <c r="L12"/>
  <c r="I12"/>
  <c r="U4"/>
  <c r="R4"/>
  <c r="O4"/>
  <c r="L4"/>
</calcChain>
</file>

<file path=xl/sharedStrings.xml><?xml version="1.0" encoding="utf-8"?>
<sst xmlns="http://schemas.openxmlformats.org/spreadsheetml/2006/main" count="3415" uniqueCount="834">
  <si>
    <t>順位</t>
  </si>
  <si>
    <t>差</t>
  </si>
  <si>
    <t>失点</t>
  </si>
  <si>
    <t>得点</t>
  </si>
  <si>
    <t>勝点</t>
  </si>
  <si>
    <t>■予選リーグ</t>
  </si>
  <si>
    <t>月　日</t>
  </si>
  <si>
    <t>No．</t>
  </si>
  <si>
    <t>キックオフ</t>
  </si>
  <si>
    <t>区分</t>
  </si>
  <si>
    <t>対　　戦　　カ　　ー　　ド</t>
  </si>
  <si>
    <t>審　　判</t>
  </si>
  <si>
    <t>－</t>
    <phoneticPr fontId="2"/>
  </si>
  <si>
    <t>当番チーム</t>
  </si>
  <si>
    <t>１の両者</t>
    <phoneticPr fontId="2"/>
  </si>
  <si>
    <t>２の両者</t>
    <phoneticPr fontId="2"/>
  </si>
  <si>
    <t>３の両者</t>
    <phoneticPr fontId="2"/>
  </si>
  <si>
    <t>４の両者</t>
    <phoneticPr fontId="2"/>
  </si>
  <si>
    <t>Ｂブロック</t>
    <phoneticPr fontId="2"/>
  </si>
  <si>
    <t>Ａブロック</t>
    <phoneticPr fontId="2"/>
  </si>
  <si>
    <t>６の両者</t>
  </si>
  <si>
    <t>Ｂ２</t>
    <phoneticPr fontId="2"/>
  </si>
  <si>
    <t>Ｂ１</t>
    <phoneticPr fontId="2"/>
  </si>
  <si>
    <t>Ａ２</t>
    <phoneticPr fontId="2"/>
  </si>
  <si>
    <t>Ａ３</t>
    <phoneticPr fontId="2"/>
  </si>
  <si>
    <t>Ｂ３</t>
    <phoneticPr fontId="2"/>
  </si>
  <si>
    <t>Ａ４</t>
    <phoneticPr fontId="2"/>
  </si>
  <si>
    <t>　</t>
    <phoneticPr fontId="2"/>
  </si>
  <si>
    <t>▽決勝トーナメント</t>
    <phoneticPr fontId="2"/>
  </si>
  <si>
    <t>４年以下の部</t>
    <phoneticPr fontId="2"/>
  </si>
  <si>
    <t>４年生以下の部</t>
    <rPh sb="1" eb="5">
      <t>ネンセイイカ</t>
    </rPh>
    <rPh sb="6" eb="7">
      <t>ブ</t>
    </rPh>
    <phoneticPr fontId="2"/>
  </si>
  <si>
    <t>３年生以下の部</t>
    <rPh sb="1" eb="5">
      <t>ネンセイイカ</t>
    </rPh>
    <rPh sb="6" eb="7">
      <t>ブ</t>
    </rPh>
    <phoneticPr fontId="2"/>
  </si>
  <si>
    <t>鶴牧Ｆ</t>
    <rPh sb="0" eb="2">
      <t>ツルマキ</t>
    </rPh>
    <phoneticPr fontId="2"/>
  </si>
  <si>
    <t>鶴牧Ｂ</t>
    <rPh sb="0" eb="2">
      <t>ツルマキ</t>
    </rPh>
    <phoneticPr fontId="2"/>
  </si>
  <si>
    <t>北貝取Ｂ</t>
    <rPh sb="0" eb="1">
      <t>キタ</t>
    </rPh>
    <rPh sb="1" eb="3">
      <t>カイトリ</t>
    </rPh>
    <phoneticPr fontId="2"/>
  </si>
  <si>
    <t>鶴牧Ｅ</t>
    <rPh sb="0" eb="2">
      <t>ツルマキ</t>
    </rPh>
    <phoneticPr fontId="2"/>
  </si>
  <si>
    <t>永山Ｂ</t>
    <rPh sb="0" eb="2">
      <t>ナガヤマ</t>
    </rPh>
    <phoneticPr fontId="2"/>
  </si>
  <si>
    <t>東寺方Ｂ</t>
    <rPh sb="0" eb="1">
      <t>ヒガシ</t>
    </rPh>
    <rPh sb="1" eb="2">
      <t>テラ</t>
    </rPh>
    <rPh sb="2" eb="3">
      <t>カタ</t>
    </rPh>
    <phoneticPr fontId="2"/>
  </si>
  <si>
    <t>－</t>
  </si>
  <si>
    <t>落合Ａ</t>
    <rPh sb="0" eb="2">
      <t>オチアイ</t>
    </rPh>
    <phoneticPr fontId="2"/>
  </si>
  <si>
    <t>聖ヶ丘Ａ</t>
    <rPh sb="0" eb="3">
      <t>ヒジリガオカ</t>
    </rPh>
    <phoneticPr fontId="2"/>
  </si>
  <si>
    <t>鶴牧Ａ</t>
    <rPh sb="0" eb="2">
      <t>ツルマキ</t>
    </rPh>
    <phoneticPr fontId="2"/>
  </si>
  <si>
    <t>17多摩Ａ</t>
    <rPh sb="2" eb="4">
      <t>タマ</t>
    </rPh>
    <phoneticPr fontId="2"/>
  </si>
  <si>
    <t>多摩Ａ</t>
    <rPh sb="0" eb="2">
      <t>タマ</t>
    </rPh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</si>
  <si>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</si>
  <si>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</si>
  <si>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聖ヶ丘A</t>
    <rPh sb="0" eb="3">
      <t>ヒジリガオカ</t>
    </rPh>
    <phoneticPr fontId="2"/>
  </si>
  <si>
    <t>多摩B</t>
    <rPh sb="0" eb="2">
      <t>タマ</t>
    </rPh>
    <phoneticPr fontId="2"/>
  </si>
  <si>
    <t>3の両者</t>
    <phoneticPr fontId="2"/>
  </si>
  <si>
    <t>4の両者</t>
    <phoneticPr fontId="2"/>
  </si>
  <si>
    <t>トヨニＡ</t>
  </si>
  <si>
    <t>2の両者</t>
    <phoneticPr fontId="2"/>
  </si>
  <si>
    <t>5の両者</t>
    <phoneticPr fontId="2"/>
  </si>
  <si>
    <t>会場(東寺方)</t>
    <rPh sb="3" eb="4">
      <t>ヒガシ</t>
    </rPh>
    <rPh sb="4" eb="5">
      <t>テラ</t>
    </rPh>
    <rPh sb="5" eb="6">
      <t>カタ</t>
    </rPh>
    <phoneticPr fontId="26"/>
  </si>
  <si>
    <t>東寺方小</t>
    <rPh sb="0" eb="1">
      <t>ヒガシ</t>
    </rPh>
    <rPh sb="1" eb="2">
      <t>テラ</t>
    </rPh>
    <rPh sb="2" eb="3">
      <t>カタ</t>
    </rPh>
    <rPh sb="3" eb="4">
      <t>ショウ</t>
    </rPh>
    <phoneticPr fontId="26"/>
  </si>
  <si>
    <t>6A</t>
  </si>
  <si>
    <t>SEISEKIＢ</t>
  </si>
  <si>
    <t>選手権</t>
    <rPh sb="0" eb="3">
      <t>センシュケン</t>
    </rPh>
    <phoneticPr fontId="2"/>
  </si>
  <si>
    <t>会場(SEISEKI)</t>
    <phoneticPr fontId="26"/>
  </si>
  <si>
    <t>第一小</t>
    <rPh sb="0" eb="2">
      <t>ダイイチ</t>
    </rPh>
    <rPh sb="2" eb="3">
      <t>ショウ</t>
    </rPh>
    <phoneticPr fontId="26"/>
  </si>
  <si>
    <t>6年以下</t>
    <rPh sb="1" eb="2">
      <t>ネン</t>
    </rPh>
    <rPh sb="2" eb="4">
      <t>イカ</t>
    </rPh>
    <phoneticPr fontId="2"/>
  </si>
  <si>
    <t>Ａ面</t>
    <rPh sb="1" eb="2">
      <t>メン</t>
    </rPh>
    <phoneticPr fontId="2"/>
  </si>
  <si>
    <t>Ｂ面</t>
    <rPh sb="1" eb="2">
      <t>メン</t>
    </rPh>
    <phoneticPr fontId="2"/>
  </si>
  <si>
    <t>会場</t>
    <rPh sb="0" eb="2">
      <t>カイジョウ</t>
    </rPh>
    <phoneticPr fontId="2"/>
  </si>
  <si>
    <t>5の両者</t>
    <rPh sb="2" eb="4">
      <t>リョウシャ</t>
    </rPh>
    <phoneticPr fontId="3"/>
  </si>
  <si>
    <t>Bブロック</t>
    <phoneticPr fontId="2"/>
  </si>
  <si>
    <t>１年以下の部</t>
    <phoneticPr fontId="2"/>
  </si>
  <si>
    <t>１年生以下の部</t>
    <rPh sb="1" eb="5">
      <t>ネンセイイカ</t>
    </rPh>
    <rPh sb="6" eb="7">
      <t>ブ</t>
    </rPh>
    <phoneticPr fontId="2"/>
  </si>
  <si>
    <t>２年以下の部</t>
    <phoneticPr fontId="2"/>
  </si>
  <si>
    <t>要コートサイズ変更</t>
    <rPh sb="0" eb="1">
      <t>ヨウ</t>
    </rPh>
    <rPh sb="7" eb="9">
      <t>ヘンコウ</t>
    </rPh>
    <phoneticPr fontId="2"/>
  </si>
  <si>
    <t>A２</t>
  </si>
  <si>
    <t>17多摩・二小</t>
    <rPh sb="2" eb="4">
      <t>タマ</t>
    </rPh>
    <rPh sb="5" eb="6">
      <t>ニ</t>
    </rPh>
    <rPh sb="6" eb="7">
      <t>ショウ</t>
    </rPh>
    <phoneticPr fontId="2"/>
  </si>
  <si>
    <t>２年生以下の部</t>
    <rPh sb="1" eb="5">
      <t>ネンセイイカ</t>
    </rPh>
    <rPh sb="6" eb="7">
      <t>ブ</t>
    </rPh>
    <phoneticPr fontId="2"/>
  </si>
  <si>
    <t>SEISEKI Ａ</t>
  </si>
  <si>
    <t>２Ｂ</t>
    <phoneticPr fontId="2"/>
  </si>
  <si>
    <t>B4</t>
    <phoneticPr fontId="2"/>
  </si>
  <si>
    <t>B2</t>
    <phoneticPr fontId="2"/>
  </si>
  <si>
    <t>B3</t>
    <phoneticPr fontId="2"/>
  </si>
  <si>
    <t>B1</t>
    <phoneticPr fontId="2"/>
  </si>
  <si>
    <t>トヨニ</t>
    <phoneticPr fontId="2"/>
  </si>
  <si>
    <t>４年以下</t>
    <rPh sb="1" eb="2">
      <t>ネン</t>
    </rPh>
    <rPh sb="2" eb="4">
      <t>イカ</t>
    </rPh>
    <phoneticPr fontId="2"/>
  </si>
  <si>
    <t>６１の勝者</t>
    <rPh sb="3" eb="5">
      <t>ショウシャ</t>
    </rPh>
    <phoneticPr fontId="1"/>
  </si>
  <si>
    <t>６２の勝者</t>
    <rPh sb="3" eb="5">
      <t>ショウシャ</t>
    </rPh>
    <phoneticPr fontId="1"/>
  </si>
  <si>
    <t>６３の勝者</t>
    <rPh sb="3" eb="5">
      <t>ショウシャ</t>
    </rPh>
    <phoneticPr fontId="1"/>
  </si>
  <si>
    <t>６４の勝者</t>
    <rPh sb="3" eb="5">
      <t>ショウシャ</t>
    </rPh>
    <phoneticPr fontId="1"/>
  </si>
  <si>
    <t>６５の敗者</t>
    <rPh sb="3" eb="5">
      <t>ハイシャ</t>
    </rPh>
    <phoneticPr fontId="1"/>
  </si>
  <si>
    <t>６６の敗者</t>
    <rPh sb="3" eb="5">
      <t>ハイシャ</t>
    </rPh>
    <phoneticPr fontId="1"/>
  </si>
  <si>
    <t>２１の勝者</t>
    <rPh sb="3" eb="5">
      <t>ショウシャ</t>
    </rPh>
    <phoneticPr fontId="1"/>
  </si>
  <si>
    <t>２２の勝者</t>
    <rPh sb="3" eb="5">
      <t>ショウシャ</t>
    </rPh>
    <phoneticPr fontId="1"/>
  </si>
  <si>
    <t>２３の勝者</t>
    <rPh sb="3" eb="5">
      <t>ショウシャ</t>
    </rPh>
    <phoneticPr fontId="1"/>
  </si>
  <si>
    <t>２４の勝者</t>
    <rPh sb="3" eb="5">
      <t>ショウシャ</t>
    </rPh>
    <phoneticPr fontId="1"/>
  </si>
  <si>
    <t>２５の敗者</t>
    <rPh sb="3" eb="5">
      <t>ハイシャ</t>
    </rPh>
    <phoneticPr fontId="1"/>
  </si>
  <si>
    <t>２６の敗者</t>
    <rPh sb="3" eb="5">
      <t>ハイシャ</t>
    </rPh>
    <phoneticPr fontId="1"/>
  </si>
  <si>
    <t>２５の勝者</t>
    <rPh sb="3" eb="5">
      <t>ショウシャ</t>
    </rPh>
    <phoneticPr fontId="1"/>
  </si>
  <si>
    <t>２６の勝者</t>
    <rPh sb="3" eb="5">
      <t>ショウシャ</t>
    </rPh>
    <phoneticPr fontId="1"/>
  </si>
  <si>
    <t>２年以下</t>
    <rPh sb="1" eb="2">
      <t>ネン</t>
    </rPh>
    <rPh sb="2" eb="4">
      <t>イカ</t>
    </rPh>
    <phoneticPr fontId="2"/>
  </si>
  <si>
    <t>2年以下</t>
    <rPh sb="1" eb="2">
      <t>ネン</t>
    </rPh>
    <rPh sb="2" eb="4">
      <t>イカ</t>
    </rPh>
    <phoneticPr fontId="2"/>
  </si>
  <si>
    <t>Ｓ32</t>
  </si>
  <si>
    <t>Ｓ52</t>
  </si>
  <si>
    <t>（21・22・23・24の勝者）</t>
    <rPh sb="13" eb="15">
      <t>ショウシャ</t>
    </rPh>
    <phoneticPr fontId="2"/>
  </si>
  <si>
    <t>7の両者</t>
    <phoneticPr fontId="2"/>
  </si>
  <si>
    <t>6の両者</t>
    <phoneticPr fontId="2"/>
  </si>
  <si>
    <t>6・7の勝者</t>
    <rPh sb="4" eb="6">
      <t>ショウシャ</t>
    </rPh>
    <phoneticPr fontId="2"/>
  </si>
  <si>
    <t>鶴牧D</t>
    <rPh sb="0" eb="2">
      <t>ツルマキ</t>
    </rPh>
    <phoneticPr fontId="2"/>
  </si>
  <si>
    <t>～</t>
    <phoneticPr fontId="2"/>
  </si>
  <si>
    <t>２年以下決勝トーナメント</t>
    <rPh sb="1" eb="4">
      <t>ネンイカ</t>
    </rPh>
    <rPh sb="4" eb="6">
      <t>ケッショウ</t>
    </rPh>
    <phoneticPr fontId="2"/>
  </si>
  <si>
    <t>6～8 下記</t>
    <rPh sb="4" eb="6">
      <t>カキ</t>
    </rPh>
    <phoneticPr fontId="2"/>
  </si>
  <si>
    <t>（61・62・63・64の勝者）</t>
    <rPh sb="13" eb="15">
      <t>ショウシャ</t>
    </rPh>
    <phoneticPr fontId="2"/>
  </si>
  <si>
    <t>1～5 鶴牧Ｂ</t>
    <rPh sb="4" eb="6">
      <t>ツルマキ</t>
    </rPh>
    <phoneticPr fontId="2"/>
  </si>
  <si>
    <t>9の両者</t>
    <rPh sb="2" eb="4">
      <t>リョウシャ</t>
    </rPh>
    <phoneticPr fontId="3"/>
  </si>
  <si>
    <t>7・8の勝者</t>
    <rPh sb="4" eb="6">
      <t>ショウシャ</t>
    </rPh>
    <phoneticPr fontId="2"/>
  </si>
  <si>
    <t>8の両者</t>
    <rPh sb="2" eb="4">
      <t>リョウシャ</t>
    </rPh>
    <phoneticPr fontId="3"/>
  </si>
  <si>
    <t>東落合小</t>
    <rPh sb="0" eb="1">
      <t>ヒガシ</t>
    </rPh>
    <rPh sb="1" eb="3">
      <t>オチアイ</t>
    </rPh>
    <rPh sb="3" eb="4">
      <t>ショウ</t>
    </rPh>
    <phoneticPr fontId="26"/>
  </si>
  <si>
    <t>会場(落合小)</t>
    <rPh sb="3" eb="5">
      <t>オチアイ</t>
    </rPh>
    <rPh sb="5" eb="6">
      <t>ショウ</t>
    </rPh>
    <phoneticPr fontId="26"/>
  </si>
  <si>
    <t>1の両者</t>
    <rPh sb="2" eb="4">
      <t>リョウシャ</t>
    </rPh>
    <phoneticPr fontId="2"/>
  </si>
  <si>
    <t>1～3 SEISEKI A</t>
    <phoneticPr fontId="2"/>
  </si>
  <si>
    <t>4～6 B4</t>
    <phoneticPr fontId="2"/>
  </si>
  <si>
    <t>7～10 下記</t>
    <rPh sb="5" eb="7">
      <t>カキ</t>
    </rPh>
    <phoneticPr fontId="2"/>
  </si>
  <si>
    <t>(日)</t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</si>
  <si>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</si>
  <si>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</si>
  <si>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</si>
  <si>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</si>
  <si>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</si>
  <si>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</si>
  <si>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</si>
  <si>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</si>
  <si>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</si>
  <si>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</si>
  <si>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</si>
  <si>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</si>
  <si>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</si>
  <si>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</si>
  <si>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>　</t>
    <phoneticPr fontId="2"/>
  </si>
  <si>
    <t>　</t>
    <phoneticPr fontId="2"/>
  </si>
  <si>
    <t>会場：</t>
    <rPh sb="0" eb="2">
      <t>カイジョウ</t>
    </rPh>
    <phoneticPr fontId="26"/>
  </si>
  <si>
    <t>　</t>
    <phoneticPr fontId="3"/>
  </si>
  <si>
    <t>　</t>
    <phoneticPr fontId="2"/>
  </si>
  <si>
    <t>　</t>
    <phoneticPr fontId="2"/>
  </si>
  <si>
    <t>　</t>
    <phoneticPr fontId="2"/>
  </si>
  <si>
    <t>　</t>
    <phoneticPr fontId="2"/>
  </si>
  <si>
    <t>■決勝トーナメント　　ベスト８～優勝まで</t>
    <rPh sb="1" eb="3">
      <t>ケッショウ</t>
    </rPh>
    <rPh sb="16" eb="18">
      <t>ユウショウ</t>
    </rPh>
    <phoneticPr fontId="2"/>
  </si>
  <si>
    <t>　</t>
    <phoneticPr fontId="2"/>
  </si>
  <si>
    <t>ー</t>
    <phoneticPr fontId="2"/>
  </si>
  <si>
    <t>（提供：）</t>
    <rPh sb="1" eb="3">
      <t>テイキョウ</t>
    </rPh>
    <phoneticPr fontId="2"/>
  </si>
  <si>
    <t>A-1</t>
    <phoneticPr fontId="2"/>
  </si>
  <si>
    <t>B-4</t>
    <phoneticPr fontId="2"/>
  </si>
  <si>
    <t>（提供　）</t>
    <rPh sb="1" eb="3">
      <t>テイキョウ</t>
    </rPh>
    <phoneticPr fontId="2"/>
  </si>
  <si>
    <t>（日）</t>
    <rPh sb="1" eb="2">
      <t>ニチ</t>
    </rPh>
    <phoneticPr fontId="2"/>
  </si>
  <si>
    <t>Ａブロック</t>
    <phoneticPr fontId="2"/>
  </si>
  <si>
    <t>Ｃブロック</t>
    <phoneticPr fontId="2"/>
  </si>
  <si>
    <t>3年以下の部</t>
    <phoneticPr fontId="2"/>
  </si>
  <si>
    <t>Ｄブロック</t>
    <phoneticPr fontId="2"/>
  </si>
  <si>
    <t>6年以下の部</t>
    <phoneticPr fontId="2"/>
  </si>
  <si>
    <t>選手権の部</t>
    <rPh sb="0" eb="3">
      <t>センシュケン</t>
    </rPh>
    <phoneticPr fontId="2"/>
  </si>
  <si>
    <t>Ａ１</t>
    <phoneticPr fontId="2"/>
  </si>
  <si>
    <t>Ｄ２</t>
    <phoneticPr fontId="2"/>
  </si>
  <si>
    <t>Ｃ１</t>
    <phoneticPr fontId="2"/>
  </si>
  <si>
    <t>Ｂ２</t>
    <phoneticPr fontId="2"/>
  </si>
  <si>
    <t>Ｄ１</t>
    <phoneticPr fontId="2"/>
  </si>
  <si>
    <t>Ａ２</t>
    <phoneticPr fontId="2"/>
  </si>
  <si>
    <t>Ｂ１</t>
    <phoneticPr fontId="2"/>
  </si>
  <si>
    <t>Ｃ２</t>
    <phoneticPr fontId="2"/>
  </si>
  <si>
    <t>Ｗ２</t>
    <phoneticPr fontId="2"/>
  </si>
  <si>
    <t>Ｗ１</t>
    <phoneticPr fontId="2"/>
  </si>
  <si>
    <t>ＳＥＩＳＥＫＩ　Ａ</t>
    <phoneticPr fontId="2"/>
  </si>
  <si>
    <t>ムスタングＡ</t>
    <phoneticPr fontId="2"/>
  </si>
  <si>
    <t>鶴牧Ｄ</t>
    <rPh sb="0" eb="2">
      <t>ツルマキ</t>
    </rPh>
    <phoneticPr fontId="2"/>
  </si>
  <si>
    <t>ＴＫスペラーレＡ</t>
    <phoneticPr fontId="2"/>
  </si>
  <si>
    <t>鶴牧Ｃ</t>
    <rPh sb="0" eb="2">
      <t>ツルマキ</t>
    </rPh>
    <phoneticPr fontId="2"/>
  </si>
  <si>
    <t>ＳＥＩＳＥＫＩ　Ｂ</t>
    <phoneticPr fontId="2"/>
  </si>
  <si>
    <t>　</t>
    <phoneticPr fontId="2"/>
  </si>
  <si>
    <t>対　　戦　　カ　　ー　　ド　　</t>
    <phoneticPr fontId="2"/>
  </si>
  <si>
    <t xml:space="preserve"> </t>
    <phoneticPr fontId="2"/>
  </si>
  <si>
    <t>ＴＫｽﾍﾟﾗｰﾚＡ</t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</si>
  <si>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</si>
  <si>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多摩Ｂ</t>
    <rPh sb="0" eb="2">
      <t>タマ</t>
    </rPh>
    <phoneticPr fontId="2"/>
  </si>
  <si>
    <t>鶴牧Ｂ</t>
    <rPh sb="0" eb="2">
      <t>ツルマキ</t>
    </rPh>
    <phoneticPr fontId="2"/>
  </si>
  <si>
    <t>落合Ｂ</t>
    <rPh sb="0" eb="2">
      <t>オチアイ</t>
    </rPh>
    <phoneticPr fontId="2"/>
  </si>
  <si>
    <t>鶴牧Ｄ</t>
    <rPh sb="0" eb="2">
      <t>ツルマキ</t>
    </rPh>
    <phoneticPr fontId="2"/>
  </si>
  <si>
    <t>永山Ａ</t>
    <rPh sb="0" eb="2">
      <t>ナガヤマ</t>
    </rPh>
    <phoneticPr fontId="2"/>
  </si>
  <si>
    <t>ＳＥＩＳＥＫＩ　Ａ</t>
    <phoneticPr fontId="2"/>
  </si>
  <si>
    <t>落合Ｃ</t>
    <rPh sb="0" eb="2">
      <t>オチアイ</t>
    </rPh>
    <phoneticPr fontId="2"/>
  </si>
  <si>
    <t>17多摩・二小</t>
    <rPh sb="2" eb="4">
      <t>タマ</t>
    </rPh>
    <rPh sb="5" eb="6">
      <t>ニ</t>
    </rPh>
    <rPh sb="6" eb="7">
      <t>ショウ</t>
    </rPh>
    <phoneticPr fontId="2"/>
  </si>
  <si>
    <t>多摩Ａ</t>
    <rPh sb="0" eb="2">
      <t>タマ</t>
    </rPh>
    <phoneticPr fontId="2"/>
  </si>
  <si>
    <t>落合Ａ</t>
    <rPh sb="0" eb="2">
      <t>オチアイ</t>
    </rPh>
    <phoneticPr fontId="2"/>
  </si>
  <si>
    <t>永山Ａ</t>
    <rPh sb="0" eb="2">
      <t>ナガヤマ</t>
    </rPh>
    <phoneticPr fontId="2"/>
  </si>
  <si>
    <t>ＴＫｽﾍﾟﾗｰﾚＡ</t>
    <phoneticPr fontId="2"/>
  </si>
  <si>
    <t>聖ヶ丘Ａ</t>
    <rPh sb="0" eb="3">
      <t>ヒジリガオカ</t>
    </rPh>
    <phoneticPr fontId="2"/>
  </si>
  <si>
    <t>ムスタングＡ</t>
    <phoneticPr fontId="2"/>
  </si>
  <si>
    <t>鶴牧Ｃ</t>
    <rPh sb="0" eb="2">
      <t>ツルマキ</t>
    </rPh>
    <phoneticPr fontId="2"/>
  </si>
  <si>
    <t>ＳＥＩＳＥＫＩ　Ｂ</t>
    <phoneticPr fontId="2"/>
  </si>
  <si>
    <t>ＴＫスペラーレＡ</t>
    <phoneticPr fontId="2"/>
  </si>
  <si>
    <t>ＳＥＩＳＥＫＩ　Ｂ</t>
    <phoneticPr fontId="2"/>
  </si>
  <si>
    <t>鶴牧Ａ</t>
    <rPh sb="0" eb="2">
      <t>ツルマキ</t>
    </rPh>
    <phoneticPr fontId="2"/>
  </si>
  <si>
    <t>二小Ａ</t>
    <rPh sb="0" eb="1">
      <t>ニ</t>
    </rPh>
    <rPh sb="1" eb="2">
      <t>ショウ</t>
    </rPh>
    <phoneticPr fontId="2"/>
  </si>
  <si>
    <t>17多摩Ａ</t>
    <rPh sb="2" eb="4">
      <t>タマ</t>
    </rPh>
    <phoneticPr fontId="2"/>
  </si>
  <si>
    <t>ＳＥＩＳＥＫＩ　Ａ</t>
    <phoneticPr fontId="2"/>
  </si>
  <si>
    <t>ＴＫｽﾍﾟﾗｰﾚＣ</t>
    <phoneticPr fontId="2"/>
  </si>
  <si>
    <t>鶴牧Ｅ</t>
    <rPh sb="0" eb="2">
      <t>ツルマキ</t>
    </rPh>
    <phoneticPr fontId="2"/>
  </si>
  <si>
    <t>落合Ｃ</t>
    <rPh sb="0" eb="2">
      <t>オチアイ</t>
    </rPh>
    <phoneticPr fontId="2"/>
  </si>
  <si>
    <t>永山Ｂ</t>
    <rPh sb="0" eb="2">
      <t>ナガヤマ</t>
    </rPh>
    <phoneticPr fontId="2"/>
  </si>
  <si>
    <t>ムスタングＢ</t>
    <phoneticPr fontId="2"/>
  </si>
  <si>
    <t>東寺方Ｂ</t>
    <rPh sb="0" eb="1">
      <t>ヒガシ</t>
    </rPh>
    <rPh sb="1" eb="2">
      <t>テラ</t>
    </rPh>
    <rPh sb="2" eb="3">
      <t>カタ</t>
    </rPh>
    <phoneticPr fontId="2"/>
  </si>
  <si>
    <t>ＳＥＩＳＥＫＩ　Ｃ</t>
    <phoneticPr fontId="2"/>
  </si>
  <si>
    <t>聖ヶ丘Ｂ</t>
    <rPh sb="0" eb="3">
      <t>ヒジリガオカ</t>
    </rPh>
    <phoneticPr fontId="2"/>
  </si>
  <si>
    <t>二小Ｂ</t>
    <rPh sb="0" eb="1">
      <t>ニ</t>
    </rPh>
    <rPh sb="1" eb="2">
      <t>ショウ</t>
    </rPh>
    <phoneticPr fontId="2"/>
  </si>
  <si>
    <t>多摩Ｃ</t>
    <rPh sb="0" eb="2">
      <t>タマ</t>
    </rPh>
    <phoneticPr fontId="2"/>
  </si>
  <si>
    <t>多摩Ｄ</t>
    <rPh sb="0" eb="2">
      <t>タマ</t>
    </rPh>
    <phoneticPr fontId="2"/>
  </si>
  <si>
    <t>ＴＫｽﾍﾟﾗｰﾚＢ</t>
    <phoneticPr fontId="2"/>
  </si>
  <si>
    <t>鶴牧Ｆ</t>
    <rPh sb="0" eb="2">
      <t>ツルマキ</t>
    </rPh>
    <phoneticPr fontId="2"/>
  </si>
  <si>
    <t>ＳＥＩＳＥＫＩ　Ｄ</t>
    <phoneticPr fontId="2"/>
  </si>
  <si>
    <t>６年生以下の部</t>
    <rPh sb="1" eb="5">
      <t>ネンセイイカ</t>
    </rPh>
    <rPh sb="6" eb="7">
      <t>ブ</t>
    </rPh>
    <phoneticPr fontId="2"/>
  </si>
  <si>
    <t>永山</t>
    <rPh sb="0" eb="2">
      <t>ナガヤマ</t>
    </rPh>
    <phoneticPr fontId="2"/>
  </si>
  <si>
    <t>ＳＥＩＳＥＫＩ</t>
    <phoneticPr fontId="2"/>
  </si>
  <si>
    <t>落合</t>
    <rPh sb="0" eb="2">
      <t>オチアイ</t>
    </rPh>
    <phoneticPr fontId="2"/>
  </si>
  <si>
    <t>17多摩</t>
    <rPh sb="2" eb="4">
      <t>タマ</t>
    </rPh>
    <phoneticPr fontId="2"/>
  </si>
  <si>
    <t>多摩</t>
    <rPh sb="0" eb="2">
      <t>タマ</t>
    </rPh>
    <phoneticPr fontId="2"/>
  </si>
  <si>
    <t>鶴牧</t>
    <rPh sb="0" eb="2">
      <t>ツルマキ</t>
    </rPh>
    <phoneticPr fontId="2"/>
  </si>
  <si>
    <t>ＴＫｽﾍﾟﾗｰﾚ</t>
    <phoneticPr fontId="2"/>
  </si>
  <si>
    <t>東寺方</t>
    <rPh sb="0" eb="1">
      <t>ヒガシ</t>
    </rPh>
    <rPh sb="1" eb="2">
      <t>テラ</t>
    </rPh>
    <rPh sb="2" eb="3">
      <t>カタ</t>
    </rPh>
    <phoneticPr fontId="2"/>
  </si>
  <si>
    <t>ムスタング</t>
    <phoneticPr fontId="2"/>
  </si>
  <si>
    <t>選手権の部</t>
    <rPh sb="0" eb="3">
      <t>センシュケン</t>
    </rPh>
    <rPh sb="4" eb="5">
      <t>ブ</t>
    </rPh>
    <phoneticPr fontId="2"/>
  </si>
  <si>
    <t>■リーグ</t>
    <phoneticPr fontId="2"/>
  </si>
  <si>
    <t>南豊ヶ丘Ｆ</t>
    <rPh sb="0" eb="1">
      <t>ミナミ</t>
    </rPh>
    <rPh sb="1" eb="4">
      <t>トヨガオカ</t>
    </rPh>
    <phoneticPr fontId="2"/>
  </si>
  <si>
    <t>12/7(土）</t>
    <rPh sb="5" eb="6">
      <t>ド</t>
    </rPh>
    <phoneticPr fontId="2"/>
  </si>
  <si>
    <t>6以下三決</t>
    <rPh sb="1" eb="3">
      <t>イカ</t>
    </rPh>
    <rPh sb="3" eb="4">
      <t>３</t>
    </rPh>
    <rPh sb="4" eb="5">
      <t>ケツ</t>
    </rPh>
    <phoneticPr fontId="2"/>
  </si>
  <si>
    <t>6以下決勝</t>
    <rPh sb="1" eb="3">
      <t>イカ</t>
    </rPh>
    <rPh sb="3" eb="5">
      <t>ケッショウ</t>
    </rPh>
    <phoneticPr fontId="2"/>
  </si>
  <si>
    <t>■最終日</t>
    <rPh sb="1" eb="4">
      <t>サイシュウビ</t>
    </rPh>
    <phoneticPr fontId="2"/>
  </si>
  <si>
    <t>和田公園</t>
    <rPh sb="0" eb="2">
      <t>ワダ</t>
    </rPh>
    <rPh sb="2" eb="4">
      <t>コウエン</t>
    </rPh>
    <phoneticPr fontId="2"/>
  </si>
  <si>
    <t>協会</t>
    <rPh sb="0" eb="2">
      <t>キョウカイ</t>
    </rPh>
    <phoneticPr fontId="2"/>
  </si>
  <si>
    <t>S</t>
    <phoneticPr fontId="2"/>
  </si>
  <si>
    <t>TKｽﾍﾟﾗｰﾚ</t>
    <phoneticPr fontId="2"/>
  </si>
  <si>
    <t>東寺方</t>
    <rPh sb="0" eb="1">
      <t>ヒガシ</t>
    </rPh>
    <rPh sb="1" eb="2">
      <t>テラ</t>
    </rPh>
    <rPh sb="2" eb="3">
      <t>カタ</t>
    </rPh>
    <phoneticPr fontId="2"/>
  </si>
  <si>
    <t>ムスタング</t>
    <phoneticPr fontId="2"/>
  </si>
  <si>
    <t>17多摩</t>
    <rPh sb="2" eb="4">
      <t>タマ</t>
    </rPh>
    <phoneticPr fontId="2"/>
  </si>
  <si>
    <t>FCSEISEKI</t>
    <phoneticPr fontId="2"/>
  </si>
  <si>
    <t>永山</t>
    <rPh sb="0" eb="2">
      <t>ナガヤマ</t>
    </rPh>
    <phoneticPr fontId="2"/>
  </si>
  <si>
    <t>多摩</t>
    <rPh sb="0" eb="2">
      <t>タマ</t>
    </rPh>
    <phoneticPr fontId="2"/>
  </si>
  <si>
    <t>TKスペラーレ</t>
    <phoneticPr fontId="2"/>
  </si>
  <si>
    <t>落合</t>
    <rPh sb="0" eb="2">
      <t>オチアイ</t>
    </rPh>
    <phoneticPr fontId="2"/>
  </si>
  <si>
    <t>TKスペラーレＡ</t>
    <phoneticPr fontId="2"/>
  </si>
  <si>
    <t>（月・祝）</t>
    <rPh sb="1" eb="2">
      <t>ゲツ</t>
    </rPh>
    <rPh sb="3" eb="4">
      <t>シュク</t>
    </rPh>
    <phoneticPr fontId="2"/>
  </si>
  <si>
    <t>ＦＣＳＥＩＳＥＫＩ</t>
    <phoneticPr fontId="2"/>
  </si>
  <si>
    <t>ＴＫスペラーレ</t>
    <phoneticPr fontId="2"/>
  </si>
  <si>
    <t>2両者</t>
    <rPh sb="1" eb="3">
      <t>リョウシャ</t>
    </rPh>
    <phoneticPr fontId="2"/>
  </si>
  <si>
    <t>1両者</t>
    <rPh sb="1" eb="3">
      <t>リョウシャ</t>
    </rPh>
    <phoneticPr fontId="2"/>
  </si>
  <si>
    <t>3両者</t>
    <rPh sb="1" eb="3">
      <t>リョウシャ</t>
    </rPh>
    <phoneticPr fontId="2"/>
  </si>
  <si>
    <t>4両者</t>
    <rPh sb="1" eb="3">
      <t>リョウシャ</t>
    </rPh>
    <phoneticPr fontId="2"/>
  </si>
  <si>
    <t>5両者</t>
    <rPh sb="1" eb="3">
      <t>リョウシャ</t>
    </rPh>
    <phoneticPr fontId="2"/>
  </si>
  <si>
    <t>6両者</t>
    <rPh sb="1" eb="3">
      <t>リョウシャ</t>
    </rPh>
    <phoneticPr fontId="2"/>
  </si>
  <si>
    <t>7両者</t>
    <rPh sb="1" eb="3">
      <t>リョウシャ</t>
    </rPh>
    <phoneticPr fontId="2"/>
  </si>
  <si>
    <t>３Ｂ</t>
    <phoneticPr fontId="2"/>
  </si>
  <si>
    <t>３Ａ</t>
    <phoneticPr fontId="2"/>
  </si>
  <si>
    <t>多摩三小</t>
    <rPh sb="0" eb="2">
      <t>タマ</t>
    </rPh>
    <rPh sb="2" eb="3">
      <t>３</t>
    </rPh>
    <rPh sb="3" eb="4">
      <t>ショウ</t>
    </rPh>
    <phoneticPr fontId="2"/>
  </si>
  <si>
    <t>ＦＣＳＥＩＳＥＫＩ・Ａ</t>
    <phoneticPr fontId="2"/>
  </si>
  <si>
    <t>鶴牧Ｂ</t>
    <rPh sb="0" eb="2">
      <t>ツルマキ</t>
    </rPh>
    <phoneticPr fontId="2"/>
  </si>
  <si>
    <t>17多摩＆二小</t>
    <rPh sb="2" eb="4">
      <t>タマ</t>
    </rPh>
    <rPh sb="5" eb="6">
      <t>２</t>
    </rPh>
    <rPh sb="6" eb="7">
      <t>ショウ</t>
    </rPh>
    <phoneticPr fontId="2"/>
  </si>
  <si>
    <t>多摩Ａ</t>
    <rPh sb="0" eb="2">
      <t>タマ</t>
    </rPh>
    <phoneticPr fontId="2"/>
  </si>
  <si>
    <t>鶴牧Ａ</t>
    <rPh sb="0" eb="2">
      <t>ツルマキ</t>
    </rPh>
    <phoneticPr fontId="2"/>
  </si>
  <si>
    <t>17多摩＆二小</t>
    <rPh sb="2" eb="4">
      <t>タマ</t>
    </rPh>
    <rPh sb="5" eb="7">
      <t>２ショウ</t>
    </rPh>
    <phoneticPr fontId="2"/>
  </si>
  <si>
    <t>多摩Ｂ</t>
    <rPh sb="0" eb="2">
      <t>タマ</t>
    </rPh>
    <phoneticPr fontId="2"/>
  </si>
  <si>
    <t>２両者</t>
    <rPh sb="1" eb="3">
      <t>リョウシャ</t>
    </rPh>
    <phoneticPr fontId="2"/>
  </si>
  <si>
    <t>１両者</t>
    <rPh sb="1" eb="3">
      <t>リョウシャ</t>
    </rPh>
    <phoneticPr fontId="2"/>
  </si>
  <si>
    <t>３両者</t>
    <rPh sb="1" eb="3">
      <t>リョウシャ</t>
    </rPh>
    <phoneticPr fontId="2"/>
  </si>
  <si>
    <t>４両者</t>
    <rPh sb="1" eb="3">
      <t>リョウシャ</t>
    </rPh>
    <phoneticPr fontId="2"/>
  </si>
  <si>
    <t>ＳＥＩＳＥＫＩ</t>
    <phoneticPr fontId="2"/>
  </si>
  <si>
    <t>（月）</t>
    <rPh sb="1" eb="2">
      <t>ゲツ</t>
    </rPh>
    <phoneticPr fontId="2"/>
  </si>
  <si>
    <t>3C</t>
    <phoneticPr fontId="2"/>
  </si>
  <si>
    <t>3B</t>
    <phoneticPr fontId="2"/>
  </si>
  <si>
    <t>3C</t>
    <phoneticPr fontId="2"/>
  </si>
  <si>
    <t>落合A</t>
    <rPh sb="0" eb="2">
      <t>オチアイ</t>
    </rPh>
    <phoneticPr fontId="2"/>
  </si>
  <si>
    <t>鶴牧B</t>
    <rPh sb="0" eb="2">
      <t>ツルマキ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</si>
  <si>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</si>
  <si>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永山A</t>
    <rPh sb="0" eb="2">
      <t>ナガヤマ</t>
    </rPh>
    <phoneticPr fontId="2"/>
  </si>
  <si>
    <t>TKスペラーレA</t>
    <phoneticPr fontId="2"/>
  </si>
  <si>
    <t>聖ヶ丘A</t>
    <rPh sb="0" eb="3">
      <t>ヒジリガオカ</t>
    </rPh>
    <phoneticPr fontId="2"/>
  </si>
  <si>
    <t>ムスタングA</t>
    <phoneticPr fontId="2"/>
  </si>
  <si>
    <t>鶴牧C</t>
    <rPh sb="0" eb="2">
      <t>ツルマキ</t>
    </rPh>
    <phoneticPr fontId="2"/>
  </si>
  <si>
    <t>SEISEKI・B</t>
    <phoneticPr fontId="2"/>
  </si>
  <si>
    <t>５両者</t>
    <rPh sb="1" eb="3">
      <t>リョウシャ</t>
    </rPh>
    <phoneticPr fontId="2"/>
  </si>
  <si>
    <t>６両者</t>
    <rPh sb="1" eb="3">
      <t>リョウシャ</t>
    </rPh>
    <phoneticPr fontId="2"/>
  </si>
  <si>
    <t>７両者</t>
    <rPh sb="1" eb="3">
      <t>リョウシャ</t>
    </rPh>
    <phoneticPr fontId="2"/>
  </si>
  <si>
    <t>８両者</t>
    <rPh sb="1" eb="3">
      <t>リョウシャ</t>
    </rPh>
    <phoneticPr fontId="2"/>
  </si>
  <si>
    <t>鶴牧A</t>
    <rPh sb="0" eb="2">
      <t>ツルマキ</t>
    </rPh>
    <phoneticPr fontId="2"/>
  </si>
  <si>
    <t>多摩A</t>
    <rPh sb="0" eb="2">
      <t>タマ</t>
    </rPh>
    <phoneticPr fontId="2"/>
  </si>
  <si>
    <t>17多摩＆二小</t>
    <rPh sb="2" eb="4">
      <t>タマ</t>
    </rPh>
    <rPh sb="5" eb="6">
      <t>ニ</t>
    </rPh>
    <rPh sb="6" eb="7">
      <t>ショウ</t>
    </rPh>
    <phoneticPr fontId="2"/>
  </si>
  <si>
    <t>多摩B</t>
    <rPh sb="0" eb="2">
      <t>タマ</t>
    </rPh>
    <phoneticPr fontId="2"/>
  </si>
  <si>
    <t>SEISEKI・B</t>
    <phoneticPr fontId="2"/>
  </si>
  <si>
    <t>（土）</t>
    <rPh sb="1" eb="2">
      <t>ツチ</t>
    </rPh>
    <phoneticPr fontId="2"/>
  </si>
  <si>
    <t>３B</t>
    <phoneticPr fontId="2"/>
  </si>
  <si>
    <t>３A</t>
    <phoneticPr fontId="2"/>
  </si>
  <si>
    <t>３C</t>
    <phoneticPr fontId="2"/>
  </si>
  <si>
    <t>SEISEKI・A</t>
    <phoneticPr fontId="2"/>
  </si>
  <si>
    <t>TKスペラーレA</t>
    <phoneticPr fontId="2"/>
  </si>
  <si>
    <t>SEISEKIA</t>
    <phoneticPr fontId="2"/>
  </si>
  <si>
    <t>ムスタングA</t>
    <phoneticPr fontId="2"/>
  </si>
  <si>
    <t>二小A</t>
    <rPh sb="0" eb="1">
      <t>２</t>
    </rPh>
    <rPh sb="1" eb="2">
      <t>ショウ</t>
    </rPh>
    <phoneticPr fontId="2"/>
  </si>
  <si>
    <t>17多摩A</t>
    <rPh sb="2" eb="4">
      <t>タマ</t>
    </rPh>
    <phoneticPr fontId="2"/>
  </si>
  <si>
    <t>二小A</t>
    <rPh sb="0" eb="1">
      <t>ニ</t>
    </rPh>
    <rPh sb="1" eb="2">
      <t>ショウ</t>
    </rPh>
    <phoneticPr fontId="2"/>
  </si>
  <si>
    <t>SEISEKI・B</t>
    <phoneticPr fontId="2"/>
  </si>
  <si>
    <t>鶴牧B</t>
    <rPh sb="0" eb="2">
      <t>ツルマキ</t>
    </rPh>
    <phoneticPr fontId="2"/>
  </si>
  <si>
    <t>９両者</t>
    <rPh sb="1" eb="3">
      <t>リョウシャ</t>
    </rPh>
    <phoneticPr fontId="2"/>
  </si>
  <si>
    <t>協会</t>
    <rPh sb="0" eb="2">
      <t>キョウカイ</t>
    </rPh>
    <phoneticPr fontId="2"/>
  </si>
  <si>
    <t>４B</t>
    <phoneticPr fontId="2"/>
  </si>
  <si>
    <t>－</t>
    <phoneticPr fontId="2"/>
  </si>
  <si>
    <t>４A</t>
    <phoneticPr fontId="2"/>
  </si>
  <si>
    <t>TKスペラーレA</t>
    <phoneticPr fontId="2"/>
  </si>
  <si>
    <t>SEISEKI・B</t>
    <phoneticPr fontId="2"/>
  </si>
  <si>
    <t>４C</t>
    <phoneticPr fontId="2"/>
  </si>
  <si>
    <t>ムスタングA</t>
    <phoneticPr fontId="2"/>
  </si>
  <si>
    <t>SEISEKI・A</t>
    <phoneticPr fontId="2"/>
  </si>
  <si>
    <t>4B</t>
    <phoneticPr fontId="2"/>
  </si>
  <si>
    <t>ー</t>
    <phoneticPr fontId="2"/>
  </si>
  <si>
    <t>二小</t>
    <rPh sb="0" eb="1">
      <t>ニ</t>
    </rPh>
    <rPh sb="1" eb="2">
      <t>ショウ</t>
    </rPh>
    <phoneticPr fontId="2"/>
  </si>
  <si>
    <t>鶴牧</t>
    <rPh sb="0" eb="2">
      <t>ツルマキ</t>
    </rPh>
    <phoneticPr fontId="2"/>
  </si>
  <si>
    <t>１－３ムスタング</t>
    <phoneticPr fontId="2"/>
  </si>
  <si>
    <t>７－１０永山</t>
    <rPh sb="4" eb="6">
      <t>ナガヤマ</t>
    </rPh>
    <phoneticPr fontId="2"/>
  </si>
  <si>
    <t>４－６/17多摩</t>
    <rPh sb="6" eb="8">
      <t>タマ</t>
    </rPh>
    <phoneticPr fontId="2"/>
  </si>
  <si>
    <t>永山B</t>
    <rPh sb="0" eb="2">
      <t>ナガヤマ</t>
    </rPh>
    <phoneticPr fontId="2"/>
  </si>
  <si>
    <t>聖ヶ丘B</t>
    <rPh sb="0" eb="3">
      <t>ヒジリガオカ</t>
    </rPh>
    <phoneticPr fontId="2"/>
  </si>
  <si>
    <t>SEISEKI・C</t>
    <phoneticPr fontId="2"/>
  </si>
  <si>
    <t>ムスタングB</t>
    <phoneticPr fontId="2"/>
  </si>
  <si>
    <t>東寺方B</t>
    <rPh sb="0" eb="1">
      <t>ヒガシ</t>
    </rPh>
    <rPh sb="1" eb="2">
      <t>テラ</t>
    </rPh>
    <rPh sb="2" eb="3">
      <t>カタ</t>
    </rPh>
    <phoneticPr fontId="2"/>
  </si>
  <si>
    <t>二小B</t>
    <rPh sb="0" eb="1">
      <t>ニ</t>
    </rPh>
    <rPh sb="1" eb="2">
      <t>ショウ</t>
    </rPh>
    <phoneticPr fontId="2"/>
  </si>
  <si>
    <t>多摩C</t>
    <rPh sb="0" eb="2">
      <t>タマ</t>
    </rPh>
    <phoneticPr fontId="2"/>
  </si>
  <si>
    <t>落合C</t>
    <rPh sb="0" eb="2">
      <t>オチアイ</t>
    </rPh>
    <phoneticPr fontId="2"/>
  </si>
  <si>
    <t>多摩B</t>
    <rPh sb="0" eb="2">
      <t>タマ</t>
    </rPh>
    <phoneticPr fontId="2"/>
  </si>
  <si>
    <t>落合B</t>
    <rPh sb="0" eb="2">
      <t>オチアイ</t>
    </rPh>
    <phoneticPr fontId="2"/>
  </si>
  <si>
    <t>６B</t>
    <phoneticPr fontId="2"/>
  </si>
  <si>
    <t>多摩D</t>
    <rPh sb="0" eb="2">
      <t>タマ</t>
    </rPh>
    <phoneticPr fontId="2"/>
  </si>
  <si>
    <t>鶴牧F</t>
    <rPh sb="0" eb="2">
      <t>ツルマキ</t>
    </rPh>
    <phoneticPr fontId="2"/>
  </si>
  <si>
    <t>SEISEKI・D</t>
    <phoneticPr fontId="2"/>
  </si>
  <si>
    <t>TKスペラーレC</t>
    <phoneticPr fontId="2"/>
  </si>
  <si>
    <t>鶴牧E</t>
    <rPh sb="0" eb="2">
      <t>ツルマキ</t>
    </rPh>
    <phoneticPr fontId="2"/>
  </si>
  <si>
    <t>SEISEKI・A</t>
    <phoneticPr fontId="2"/>
  </si>
  <si>
    <t>ー</t>
    <phoneticPr fontId="2"/>
  </si>
  <si>
    <t>鶴牧B</t>
    <rPh sb="0" eb="2">
      <t>ツルマキ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</si>
  <si>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</si>
  <si>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鶴牧D</t>
    <rPh sb="0" eb="2">
      <t>ツルマキ</t>
    </rPh>
    <phoneticPr fontId="2"/>
  </si>
  <si>
    <t>TKスペラーレA</t>
    <phoneticPr fontId="2"/>
  </si>
  <si>
    <t>（ 日）</t>
    <rPh sb="2" eb="3">
      <t>ニチ</t>
    </rPh>
    <phoneticPr fontId="2"/>
  </si>
  <si>
    <t>聖ヶ丘A</t>
    <rPh sb="0" eb="3">
      <t>ヒジリガオカ</t>
    </rPh>
    <phoneticPr fontId="2"/>
  </si>
  <si>
    <t>鶴牧C</t>
    <rPh sb="0" eb="2">
      <t>ツルマキ</t>
    </rPh>
    <phoneticPr fontId="2"/>
  </si>
  <si>
    <t>鶴牧A</t>
    <rPh sb="0" eb="2">
      <t>ツルマキ</t>
    </rPh>
    <phoneticPr fontId="2"/>
  </si>
  <si>
    <t>落合A</t>
    <rPh sb="0" eb="2">
      <t>オチアイ</t>
    </rPh>
    <phoneticPr fontId="2"/>
  </si>
  <si>
    <t>SEISEKI・B</t>
    <phoneticPr fontId="2"/>
  </si>
  <si>
    <t>多摩A</t>
    <rPh sb="0" eb="2">
      <t>タマ</t>
    </rPh>
    <phoneticPr fontId="2"/>
  </si>
  <si>
    <t>２両者</t>
    <rPh sb="1" eb="3">
      <t>リョウシャ</t>
    </rPh>
    <phoneticPr fontId="2"/>
  </si>
  <si>
    <t>1両者</t>
    <rPh sb="1" eb="3">
      <t>リョウシャ</t>
    </rPh>
    <phoneticPr fontId="2"/>
  </si>
  <si>
    <t>３両者</t>
    <rPh sb="1" eb="3">
      <t>リョウシャ</t>
    </rPh>
    <phoneticPr fontId="2"/>
  </si>
  <si>
    <t>４両者</t>
    <rPh sb="1" eb="3">
      <t>リョウシャ</t>
    </rPh>
    <phoneticPr fontId="2"/>
  </si>
  <si>
    <t>５両者</t>
    <rPh sb="1" eb="3">
      <t>リョウシャ</t>
    </rPh>
    <phoneticPr fontId="2"/>
  </si>
  <si>
    <t>６両者</t>
    <rPh sb="1" eb="3">
      <t>リョウシャ</t>
    </rPh>
    <phoneticPr fontId="2"/>
  </si>
  <si>
    <t>７両者</t>
    <rPh sb="1" eb="3">
      <t>リョウシャ</t>
    </rPh>
    <phoneticPr fontId="2"/>
  </si>
  <si>
    <t>１A</t>
    <phoneticPr fontId="2"/>
  </si>
  <si>
    <t>１B</t>
    <phoneticPr fontId="2"/>
  </si>
  <si>
    <t>６A</t>
    <phoneticPr fontId="2"/>
  </si>
  <si>
    <t>2A</t>
    <phoneticPr fontId="2"/>
  </si>
  <si>
    <t>２B</t>
    <phoneticPr fontId="2"/>
  </si>
  <si>
    <t>落合A</t>
    <rPh sb="0" eb="2">
      <t>オチアイ</t>
    </rPh>
    <phoneticPr fontId="2"/>
  </si>
  <si>
    <t>TKｽﾍﾟﾗｰﾚA</t>
    <phoneticPr fontId="2"/>
  </si>
  <si>
    <t>鶴牧D</t>
    <rPh sb="0" eb="2">
      <t>ツルマキ</t>
    </rPh>
    <phoneticPr fontId="2"/>
  </si>
  <si>
    <t>17多摩・二小</t>
    <rPh sb="2" eb="4">
      <t>タマ</t>
    </rPh>
    <rPh sb="5" eb="6">
      <t>ニ</t>
    </rPh>
    <rPh sb="6" eb="7">
      <t>ショウ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</si>
  <si>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</si>
  <si>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１０両者</t>
    <rPh sb="2" eb="4">
      <t>リョウシャ</t>
    </rPh>
    <phoneticPr fontId="2"/>
  </si>
  <si>
    <t>１１両者</t>
    <rPh sb="2" eb="4">
      <t>リョウシャ</t>
    </rPh>
    <phoneticPr fontId="2"/>
  </si>
  <si>
    <t>聖ヶ丘</t>
    <rPh sb="0" eb="3">
      <t>ヒジリガオカ</t>
    </rPh>
    <phoneticPr fontId="2"/>
  </si>
  <si>
    <t>－</t>
    <phoneticPr fontId="2"/>
  </si>
  <si>
    <t>17多摩・二小</t>
    <rPh sb="2" eb="4">
      <t>タマ</t>
    </rPh>
    <rPh sb="5" eb="7">
      <t>ニショウ</t>
    </rPh>
    <phoneticPr fontId="2"/>
  </si>
  <si>
    <t>２A</t>
    <phoneticPr fontId="2"/>
  </si>
  <si>
    <t>TKスペラーレB</t>
    <phoneticPr fontId="2"/>
  </si>
  <si>
    <t>SEISEKI・D</t>
    <phoneticPr fontId="2"/>
  </si>
  <si>
    <t>6D</t>
    <phoneticPr fontId="2"/>
  </si>
  <si>
    <t>７－９永山</t>
    <rPh sb="3" eb="5">
      <t>ナガヤマ</t>
    </rPh>
    <phoneticPr fontId="2"/>
  </si>
  <si>
    <t>6Ｂ</t>
    <phoneticPr fontId="2"/>
  </si>
  <si>
    <t>6Ｃ</t>
    <phoneticPr fontId="2"/>
  </si>
  <si>
    <t>6Ｃ</t>
    <phoneticPr fontId="2"/>
  </si>
  <si>
    <t>諏訪小</t>
    <rPh sb="0" eb="2">
      <t>スワ</t>
    </rPh>
    <rPh sb="2" eb="3">
      <t>ショウ</t>
    </rPh>
    <phoneticPr fontId="2"/>
  </si>
  <si>
    <t>ムスタング</t>
    <phoneticPr fontId="2"/>
  </si>
  <si>
    <t>多摩Ｂ</t>
    <rPh sb="0" eb="2">
      <t>タマ</t>
    </rPh>
    <phoneticPr fontId="2"/>
  </si>
  <si>
    <t>ＳＥＩＳＥＫＩ・Ｄ</t>
    <phoneticPr fontId="2"/>
  </si>
  <si>
    <t>6Ａ</t>
    <phoneticPr fontId="2"/>
  </si>
  <si>
    <t>6Ｄ</t>
    <phoneticPr fontId="2"/>
  </si>
  <si>
    <t>６Ａ</t>
    <phoneticPr fontId="2"/>
  </si>
  <si>
    <t>６Ｃ</t>
    <phoneticPr fontId="2"/>
  </si>
  <si>
    <t>愛和小A面</t>
    <rPh sb="0" eb="1">
      <t>アイ</t>
    </rPh>
    <rPh sb="1" eb="2">
      <t>ワ</t>
    </rPh>
    <rPh sb="2" eb="3">
      <t>ショウ</t>
    </rPh>
    <rPh sb="4" eb="5">
      <t>メン</t>
    </rPh>
    <phoneticPr fontId="2"/>
  </si>
  <si>
    <t>愛和小B面</t>
    <rPh sb="0" eb="1">
      <t>アイ</t>
    </rPh>
    <rPh sb="1" eb="2">
      <t>ワ</t>
    </rPh>
    <rPh sb="2" eb="3">
      <t>ショウ</t>
    </rPh>
    <rPh sb="4" eb="5">
      <t>メン</t>
    </rPh>
    <phoneticPr fontId="2"/>
  </si>
  <si>
    <t>SEISEKI・A</t>
    <phoneticPr fontId="2"/>
  </si>
  <si>
    <t>SEISEKI・B</t>
    <phoneticPr fontId="2"/>
  </si>
  <si>
    <t>TKｽﾍﾟﾗｰﾚA</t>
    <phoneticPr fontId="2"/>
  </si>
  <si>
    <t>－</t>
    <phoneticPr fontId="2"/>
  </si>
  <si>
    <t>2A</t>
    <phoneticPr fontId="2"/>
  </si>
  <si>
    <t>－</t>
    <phoneticPr fontId="2"/>
  </si>
  <si>
    <t>17多摩</t>
    <rPh sb="2" eb="4">
      <t>タマ</t>
    </rPh>
    <phoneticPr fontId="3"/>
  </si>
  <si>
    <t>SEISEKI・B</t>
    <phoneticPr fontId="2"/>
  </si>
  <si>
    <t>１－４鶴牧A</t>
    <rPh sb="3" eb="5">
      <t>ツルマキ</t>
    </rPh>
    <phoneticPr fontId="2"/>
  </si>
  <si>
    <t>５－８17多摩・二小</t>
    <rPh sb="5" eb="7">
      <t>タマ</t>
    </rPh>
    <rPh sb="8" eb="9">
      <t>ニ</t>
    </rPh>
    <rPh sb="9" eb="10">
      <t>ショウ</t>
    </rPh>
    <phoneticPr fontId="2"/>
  </si>
  <si>
    <t>９－１２TKｽﾍﾟﾗｰﾚ</t>
    <phoneticPr fontId="2"/>
  </si>
  <si>
    <t>6B</t>
    <phoneticPr fontId="2"/>
  </si>
  <si>
    <t>6A</t>
    <phoneticPr fontId="2"/>
  </si>
  <si>
    <t>6C</t>
    <phoneticPr fontId="2"/>
  </si>
  <si>
    <t>6D</t>
    <phoneticPr fontId="2"/>
  </si>
  <si>
    <t>６C</t>
    <phoneticPr fontId="2"/>
  </si>
  <si>
    <t>６D</t>
    <phoneticPr fontId="2"/>
  </si>
  <si>
    <t>○</t>
    <phoneticPr fontId="2"/>
  </si>
  <si>
    <t>●</t>
    <phoneticPr fontId="2"/>
  </si>
  <si>
    <t>○</t>
    <phoneticPr fontId="2"/>
  </si>
  <si>
    <t>１７多摩</t>
    <rPh sb="2" eb="4">
      <t>タマ</t>
    </rPh>
    <phoneticPr fontId="2"/>
  </si>
  <si>
    <t>第1小学校</t>
    <rPh sb="0" eb="1">
      <t>ダイ</t>
    </rPh>
    <rPh sb="2" eb="5">
      <t>ショウガッコウ</t>
    </rPh>
    <phoneticPr fontId="2"/>
  </si>
  <si>
    <t>ＦＣＳＥＩＳＥＫＩ</t>
    <phoneticPr fontId="2"/>
  </si>
  <si>
    <t>雨天中止</t>
    <rPh sb="0" eb="2">
      <t>ウテン</t>
    </rPh>
    <rPh sb="2" eb="4">
      <t>チュウシ</t>
    </rPh>
    <phoneticPr fontId="2"/>
  </si>
  <si>
    <t>旧北貝取小学校</t>
    <rPh sb="0" eb="1">
      <t>キュウ</t>
    </rPh>
    <rPh sb="1" eb="2">
      <t>キタ</t>
    </rPh>
    <rPh sb="2" eb="3">
      <t>カイ</t>
    </rPh>
    <rPh sb="3" eb="4">
      <t>ト</t>
    </rPh>
    <rPh sb="4" eb="7">
      <t>ショウガッコウ</t>
    </rPh>
    <phoneticPr fontId="2"/>
  </si>
  <si>
    <t>ＡＭ　多摩</t>
    <rPh sb="3" eb="5">
      <t>タマ</t>
    </rPh>
    <phoneticPr fontId="2"/>
  </si>
  <si>
    <t>ＰＭ　ＴＫ</t>
    <phoneticPr fontId="2"/>
  </si>
  <si>
    <t>：</t>
    <phoneticPr fontId="2"/>
  </si>
  <si>
    <t>■決勝トーナメント　　ベスト８</t>
    <rPh sb="1" eb="3">
      <t>ケッショウ</t>
    </rPh>
    <phoneticPr fontId="2"/>
  </si>
  <si>
    <t>3Ｂ</t>
    <phoneticPr fontId="2"/>
  </si>
  <si>
    <t>3Ｃ</t>
    <phoneticPr fontId="2"/>
  </si>
  <si>
    <t>和田公園</t>
    <rPh sb="0" eb="2">
      <t>ワダ</t>
    </rPh>
    <rPh sb="2" eb="4">
      <t>コウエン</t>
    </rPh>
    <phoneticPr fontId="2"/>
  </si>
  <si>
    <t>鶴牧</t>
    <rPh sb="0" eb="2">
      <t>ツルマキ</t>
    </rPh>
    <phoneticPr fontId="2"/>
  </si>
  <si>
    <t>和田公園</t>
    <rPh sb="0" eb="2">
      <t>ワダ</t>
    </rPh>
    <rPh sb="2" eb="4">
      <t>コウエン</t>
    </rPh>
    <phoneticPr fontId="2"/>
  </si>
  <si>
    <t>永山</t>
    <rPh sb="0" eb="2">
      <t>ナガヤマ</t>
    </rPh>
    <phoneticPr fontId="2"/>
  </si>
  <si>
    <t>Ｓ</t>
    <phoneticPr fontId="2"/>
  </si>
  <si>
    <t>●</t>
    <phoneticPr fontId="2"/>
  </si>
  <si>
    <t>●</t>
    <phoneticPr fontId="2"/>
  </si>
  <si>
    <t>○</t>
    <phoneticPr fontId="2"/>
  </si>
  <si>
    <t>愛和小Ａ面</t>
    <rPh sb="0" eb="1">
      <t>アイ</t>
    </rPh>
    <rPh sb="1" eb="2">
      <t>ワ</t>
    </rPh>
    <rPh sb="2" eb="3">
      <t>ショウ</t>
    </rPh>
    <rPh sb="4" eb="5">
      <t>メン</t>
    </rPh>
    <phoneticPr fontId="2"/>
  </si>
  <si>
    <t>多摩ＳＣ</t>
    <rPh sb="0" eb="2">
      <t>タマ</t>
    </rPh>
    <phoneticPr fontId="2"/>
  </si>
  <si>
    <t>旧北貝取小Ａ面</t>
    <rPh sb="0" eb="1">
      <t>キュウ</t>
    </rPh>
    <rPh sb="1" eb="2">
      <t>キタ</t>
    </rPh>
    <rPh sb="2" eb="3">
      <t>カイ</t>
    </rPh>
    <rPh sb="3" eb="4">
      <t>ト</t>
    </rPh>
    <rPh sb="4" eb="5">
      <t>ショウ</t>
    </rPh>
    <rPh sb="6" eb="7">
      <t>メン</t>
    </rPh>
    <phoneticPr fontId="2"/>
  </si>
  <si>
    <t>旧北貝取小Ｂ面</t>
    <rPh sb="0" eb="1">
      <t>キュウ</t>
    </rPh>
    <rPh sb="1" eb="2">
      <t>キタ</t>
    </rPh>
    <rPh sb="2" eb="3">
      <t>カイ</t>
    </rPh>
    <rPh sb="3" eb="4">
      <t>ト</t>
    </rPh>
    <rPh sb="4" eb="5">
      <t>ショウ</t>
    </rPh>
    <rPh sb="6" eb="7">
      <t>メン</t>
    </rPh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</si>
  <si>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</si>
  <si>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</si>
  <si>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</si>
  <si>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</si>
  <si>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8両者</t>
    <rPh sb="1" eb="3">
      <t>リョウシャ</t>
    </rPh>
    <phoneticPr fontId="2"/>
  </si>
  <si>
    <t>1-3落合Ｂ</t>
    <rPh sb="3" eb="5">
      <t>オチアイ</t>
    </rPh>
    <phoneticPr fontId="2"/>
  </si>
  <si>
    <t>1-3二小Ｂ</t>
    <rPh sb="3" eb="4">
      <t>ニ</t>
    </rPh>
    <rPh sb="4" eb="5">
      <t>ショウ</t>
    </rPh>
    <phoneticPr fontId="2"/>
  </si>
  <si>
    <t>4-7鶴牧Ｆ</t>
    <rPh sb="3" eb="5">
      <t>ツルマキ</t>
    </rPh>
    <phoneticPr fontId="2"/>
  </si>
  <si>
    <t>1-3鶴牧Ｄ</t>
    <rPh sb="3" eb="5">
      <t>ツルマキ</t>
    </rPh>
    <phoneticPr fontId="2"/>
  </si>
  <si>
    <t>1-4鶴牧Ｄ</t>
    <rPh sb="3" eb="5">
      <t>ツルマキ</t>
    </rPh>
    <phoneticPr fontId="2"/>
  </si>
  <si>
    <t>5-8多摩Ｄ</t>
    <rPh sb="3" eb="5">
      <t>タマ</t>
    </rPh>
    <phoneticPr fontId="2"/>
  </si>
  <si>
    <t>２３両者</t>
    <rPh sb="2" eb="4">
      <t>リョウシャ</t>
    </rPh>
    <phoneticPr fontId="2"/>
  </si>
  <si>
    <t>２１両者</t>
    <rPh sb="2" eb="4">
      <t>リョウシャ</t>
    </rPh>
    <phoneticPr fontId="2"/>
  </si>
  <si>
    <t>２４両者</t>
    <rPh sb="2" eb="4">
      <t>リョウシャ</t>
    </rPh>
    <phoneticPr fontId="2"/>
  </si>
  <si>
    <t>２２両者</t>
    <rPh sb="2" eb="4">
      <t>リョウシャ</t>
    </rPh>
    <phoneticPr fontId="2"/>
  </si>
  <si>
    <t>２１，２２敗者</t>
    <rPh sb="5" eb="7">
      <t>ハイシャ</t>
    </rPh>
    <phoneticPr fontId="2"/>
  </si>
  <si>
    <t>２３，２４敗者</t>
    <rPh sb="5" eb="7">
      <t>ハイシャ</t>
    </rPh>
    <phoneticPr fontId="2"/>
  </si>
  <si>
    <t>２８両者</t>
    <rPh sb="2" eb="4">
      <t>リョウシャ</t>
    </rPh>
    <phoneticPr fontId="2"/>
  </si>
  <si>
    <t>２７両者</t>
    <rPh sb="2" eb="4">
      <t>リョウシャ</t>
    </rPh>
    <phoneticPr fontId="2"/>
  </si>
  <si>
    <t>１３両者</t>
    <rPh sb="2" eb="4">
      <t>リョウシャ</t>
    </rPh>
    <phoneticPr fontId="2"/>
  </si>
  <si>
    <t>１１両者</t>
    <rPh sb="2" eb="4">
      <t>リョウシャ</t>
    </rPh>
    <phoneticPr fontId="2"/>
  </si>
  <si>
    <t>１４両者</t>
    <rPh sb="2" eb="4">
      <t>リョウシャ</t>
    </rPh>
    <phoneticPr fontId="2"/>
  </si>
  <si>
    <t>１２両者</t>
    <rPh sb="2" eb="4">
      <t>リョウシャ</t>
    </rPh>
    <phoneticPr fontId="2"/>
  </si>
  <si>
    <t>１１，１２敗者</t>
    <rPh sb="5" eb="7">
      <t>ハイシャ</t>
    </rPh>
    <phoneticPr fontId="2"/>
  </si>
  <si>
    <t>１３，１４敗者</t>
    <rPh sb="5" eb="7">
      <t>ハイシャ</t>
    </rPh>
    <phoneticPr fontId="2"/>
  </si>
  <si>
    <t>１８両者</t>
    <rPh sb="2" eb="4">
      <t>リョウシャ</t>
    </rPh>
    <phoneticPr fontId="2"/>
  </si>
  <si>
    <t>１７両者</t>
    <rPh sb="2" eb="4">
      <t>リョウシャ</t>
    </rPh>
    <phoneticPr fontId="2"/>
  </si>
  <si>
    <t>1-3永山</t>
    <rPh sb="3" eb="5">
      <t>ナガヤマ</t>
    </rPh>
    <phoneticPr fontId="2"/>
  </si>
  <si>
    <t>4-7多摩Ａ</t>
    <rPh sb="3" eb="5">
      <t>タマ</t>
    </rPh>
    <phoneticPr fontId="2"/>
  </si>
  <si>
    <t>1-3聖ヶ丘A</t>
    <rPh sb="3" eb="6">
      <t>ヒジリガオカ</t>
    </rPh>
    <phoneticPr fontId="2"/>
  </si>
  <si>
    <t>4-6落合C</t>
    <rPh sb="3" eb="5">
      <t>オチアイ</t>
    </rPh>
    <phoneticPr fontId="2"/>
  </si>
  <si>
    <t>4-6ＴＫｽﾍﾟﾗｰﾚＡ</t>
    <phoneticPr fontId="2"/>
  </si>
  <si>
    <t>4-6多摩Ｂ</t>
    <rPh sb="3" eb="5">
      <t>タマ</t>
    </rPh>
    <phoneticPr fontId="2"/>
  </si>
  <si>
    <t>1-2ＳＥＩＳＥＫＩＡ</t>
    <phoneticPr fontId="2"/>
  </si>
  <si>
    <t>3-5ＴＫｽﾍﾟﾗｰﾚＡ</t>
    <phoneticPr fontId="2"/>
  </si>
  <si>
    <t>6-7ムスタングＡ</t>
    <phoneticPr fontId="2"/>
  </si>
  <si>
    <t>1-2鶴牧Ｃ</t>
    <rPh sb="3" eb="5">
      <t>ツルマキ</t>
    </rPh>
    <phoneticPr fontId="2"/>
  </si>
  <si>
    <t>3-5落合Ａ</t>
    <rPh sb="3" eb="5">
      <t>オチアイ</t>
    </rPh>
    <phoneticPr fontId="2"/>
  </si>
  <si>
    <t>6-7鶴牧Ａ</t>
    <rPh sb="3" eb="5">
      <t>ツルマキ</t>
    </rPh>
    <phoneticPr fontId="2"/>
  </si>
  <si>
    <t>4-６多摩</t>
    <rPh sb="3" eb="5">
      <t>タマ</t>
    </rPh>
    <phoneticPr fontId="2"/>
  </si>
  <si>
    <t>１－３TK</t>
    <phoneticPr fontId="2"/>
  </si>
  <si>
    <t>４－６聖ヶ丘A</t>
    <rPh sb="3" eb="6">
      <t>ヒジリガオカ</t>
    </rPh>
    <phoneticPr fontId="2"/>
  </si>
  <si>
    <t>7-9ムスタング</t>
    <phoneticPr fontId="2"/>
  </si>
  <si>
    <t>鶴牧</t>
    <rPh sb="0" eb="2">
      <t>ツルマキ</t>
    </rPh>
    <phoneticPr fontId="2"/>
  </si>
  <si>
    <t>・永山、鶴牧、SEISEKI、落合学校公開</t>
    <rPh sb="1" eb="3">
      <t>ナガヤマ</t>
    </rPh>
    <rPh sb="4" eb="6">
      <t>ツルマキ</t>
    </rPh>
    <rPh sb="15" eb="17">
      <t>オチアイ</t>
    </rPh>
    <rPh sb="17" eb="19">
      <t>ガッコウ</t>
    </rPh>
    <rPh sb="19" eb="21">
      <t>コウカイ</t>
    </rPh>
    <phoneticPr fontId="2"/>
  </si>
  <si>
    <t>鶴牧</t>
    <rPh sb="0" eb="2">
      <t>ツルマキ</t>
    </rPh>
    <phoneticPr fontId="2"/>
  </si>
  <si>
    <t>－</t>
    <phoneticPr fontId="2"/>
  </si>
  <si>
    <t>ムスタング</t>
    <phoneticPr fontId="2"/>
  </si>
  <si>
    <t>ＴＫスペラーレ</t>
    <phoneticPr fontId="2"/>
  </si>
  <si>
    <t>SEISEKI</t>
    <phoneticPr fontId="2"/>
  </si>
  <si>
    <t>南豊ヶ丘F</t>
    <rPh sb="0" eb="1">
      <t>ミナミ</t>
    </rPh>
    <rPh sb="1" eb="4">
      <t>トヨガオカ</t>
    </rPh>
    <phoneticPr fontId="2"/>
  </si>
  <si>
    <t>秋季大会最終日</t>
    <rPh sb="0" eb="2">
      <t>シュウキ</t>
    </rPh>
    <rPh sb="2" eb="4">
      <t>タイカイ</t>
    </rPh>
    <rPh sb="4" eb="7">
      <t>サイシュウビ</t>
    </rPh>
    <phoneticPr fontId="2"/>
  </si>
  <si>
    <t>全チーム</t>
    <rPh sb="0" eb="1">
      <t>ゼン</t>
    </rPh>
    <phoneticPr fontId="2"/>
  </si>
  <si>
    <t>＊１１月以降はリハウス、全日本のスケジュールによって変更が生じる場合があります。</t>
    <rPh sb="3" eb="4">
      <t>ガツ</t>
    </rPh>
    <rPh sb="4" eb="6">
      <t>イコウ</t>
    </rPh>
    <rPh sb="12" eb="15">
      <t>ゼンニホン</t>
    </rPh>
    <rPh sb="26" eb="28">
      <t>ヘンコウ</t>
    </rPh>
    <rPh sb="29" eb="30">
      <t>ショウ</t>
    </rPh>
    <rPh sb="32" eb="34">
      <t>バアイ</t>
    </rPh>
    <phoneticPr fontId="2"/>
  </si>
  <si>
    <t>△</t>
    <phoneticPr fontId="2"/>
  </si>
  <si>
    <t>○</t>
    <phoneticPr fontId="2"/>
  </si>
  <si>
    <t>●</t>
    <phoneticPr fontId="2"/>
  </si>
  <si>
    <t>鶴牧A</t>
    <rPh sb="0" eb="2">
      <t>ツルマキ</t>
    </rPh>
    <phoneticPr fontId="2"/>
  </si>
  <si>
    <t>多摩A</t>
    <rPh sb="0" eb="2">
      <t>タマ</t>
    </rPh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</si>
  <si>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</si>
  <si>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</si>
  <si>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</si>
  <si>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</si>
  <si>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</si>
  <si>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＊愛和小より組み立てゴール１体借用。</t>
    <rPh sb="1" eb="2">
      <t>アイ</t>
    </rPh>
    <rPh sb="2" eb="3">
      <t>ワ</t>
    </rPh>
    <rPh sb="3" eb="4">
      <t>ショウ</t>
    </rPh>
    <rPh sb="6" eb="7">
      <t>ク</t>
    </rPh>
    <rPh sb="8" eb="9">
      <t>タ</t>
    </rPh>
    <rPh sb="14" eb="15">
      <t>タイ</t>
    </rPh>
    <rPh sb="15" eb="17">
      <t>シャクヨウ</t>
    </rPh>
    <phoneticPr fontId="2"/>
  </si>
  <si>
    <t>図書館グランドA面</t>
    <rPh sb="0" eb="3">
      <t>トショカン</t>
    </rPh>
    <rPh sb="8" eb="9">
      <t>メン</t>
    </rPh>
    <phoneticPr fontId="2"/>
  </si>
  <si>
    <t>図書館グランドB面</t>
    <rPh sb="0" eb="3">
      <t>トショカン</t>
    </rPh>
    <rPh sb="8" eb="9">
      <t>メン</t>
    </rPh>
    <phoneticPr fontId="2"/>
  </si>
  <si>
    <t>落合</t>
    <rPh sb="0" eb="2">
      <t>オチアイ</t>
    </rPh>
    <phoneticPr fontId="2"/>
  </si>
  <si>
    <t>1-3多摩A</t>
    <rPh sb="3" eb="5">
      <t>タマ</t>
    </rPh>
    <phoneticPr fontId="2"/>
  </si>
  <si>
    <t>4-6東寺方</t>
    <rPh sb="3" eb="4">
      <t>ヒガシ</t>
    </rPh>
    <rPh sb="4" eb="5">
      <t>テラ</t>
    </rPh>
    <rPh sb="5" eb="6">
      <t>カタ</t>
    </rPh>
    <phoneticPr fontId="2"/>
  </si>
  <si>
    <t>1-3鶴牧C</t>
    <rPh sb="3" eb="5">
      <t>ツルマキ</t>
    </rPh>
    <phoneticPr fontId="2"/>
  </si>
  <si>
    <t>4-6聖ヶ丘</t>
    <rPh sb="3" eb="6">
      <t>ヒジリガオカ</t>
    </rPh>
    <phoneticPr fontId="2"/>
  </si>
  <si>
    <t>●</t>
    <phoneticPr fontId="2"/>
  </si>
  <si>
    <t>○</t>
    <phoneticPr fontId="2"/>
  </si>
  <si>
    <t>○</t>
    <phoneticPr fontId="2"/>
  </si>
  <si>
    <t>永山A</t>
    <rPh sb="0" eb="2">
      <t>ナガヤマ</t>
    </rPh>
    <phoneticPr fontId="2"/>
  </si>
  <si>
    <t>二小A</t>
    <rPh sb="0" eb="1">
      <t>ニ</t>
    </rPh>
    <rPh sb="1" eb="2">
      <t>ショウ</t>
    </rPh>
    <phoneticPr fontId="2"/>
  </si>
  <si>
    <t>Bブロック</t>
    <phoneticPr fontId="2"/>
  </si>
  <si>
    <t>●</t>
    <phoneticPr fontId="2"/>
  </si>
  <si>
    <t>△</t>
    <phoneticPr fontId="2"/>
  </si>
  <si>
    <t>△</t>
    <phoneticPr fontId="2"/>
  </si>
  <si>
    <t>1-2多摩Ａ</t>
    <rPh sb="3" eb="5">
      <t>タマ</t>
    </rPh>
    <phoneticPr fontId="2"/>
  </si>
  <si>
    <t>3-5聖ヶ丘Ａ</t>
    <rPh sb="3" eb="6">
      <t>ヒジリガオカ</t>
    </rPh>
    <phoneticPr fontId="2"/>
  </si>
  <si>
    <t>6-8SEISEKIＢ</t>
    <phoneticPr fontId="2"/>
  </si>
  <si>
    <t>2A</t>
    <phoneticPr fontId="2"/>
  </si>
  <si>
    <t>　</t>
    <phoneticPr fontId="2"/>
  </si>
  <si>
    <t>－</t>
    <phoneticPr fontId="2"/>
  </si>
  <si>
    <t>TKｽﾍﾟﾗｰﾚA</t>
    <phoneticPr fontId="2"/>
  </si>
  <si>
    <t>中止</t>
    <rPh sb="0" eb="2">
      <t>チュウシ</t>
    </rPh>
    <phoneticPr fontId="2"/>
  </si>
  <si>
    <t>〇</t>
    <phoneticPr fontId="2"/>
  </si>
  <si>
    <t>●</t>
    <phoneticPr fontId="2"/>
  </si>
  <si>
    <t>協会</t>
    <rPh sb="0" eb="2">
      <t>キョウカイ</t>
    </rPh>
    <phoneticPr fontId="2"/>
  </si>
  <si>
    <t>6Ｂ</t>
    <phoneticPr fontId="2"/>
  </si>
  <si>
    <t>ムスタングB</t>
    <phoneticPr fontId="2"/>
  </si>
  <si>
    <t>SEISEKI・C</t>
    <phoneticPr fontId="2"/>
  </si>
  <si>
    <t>６C</t>
    <phoneticPr fontId="2"/>
  </si>
  <si>
    <t>－</t>
    <phoneticPr fontId="2"/>
  </si>
  <si>
    <t>SEISEKI・B</t>
    <phoneticPr fontId="2"/>
  </si>
  <si>
    <t>６D</t>
    <phoneticPr fontId="2"/>
  </si>
  <si>
    <t>TKスペラーレB</t>
    <phoneticPr fontId="2"/>
  </si>
  <si>
    <t>6Ｄ</t>
    <phoneticPr fontId="2"/>
  </si>
  <si>
    <t>南豊ヶ丘F</t>
    <rPh sb="0" eb="1">
      <t>ミナミ</t>
    </rPh>
    <rPh sb="1" eb="4">
      <t>トヨガオカ</t>
    </rPh>
    <phoneticPr fontId="2"/>
  </si>
  <si>
    <t>協会</t>
    <rPh sb="0" eb="2">
      <t>キョウカイ</t>
    </rPh>
    <phoneticPr fontId="2"/>
  </si>
  <si>
    <t>■決勝トーナメント　　3決・決勝</t>
    <rPh sb="1" eb="3">
      <t>ケッショウ</t>
    </rPh>
    <rPh sb="12" eb="13">
      <t>ケツ</t>
    </rPh>
    <rPh sb="14" eb="16">
      <t>ケッショウ</t>
    </rPh>
    <phoneticPr fontId="2"/>
  </si>
  <si>
    <t>４C</t>
    <phoneticPr fontId="2"/>
  </si>
  <si>
    <t>４A</t>
    <phoneticPr fontId="2"/>
  </si>
  <si>
    <t>ムスタングA</t>
    <phoneticPr fontId="2"/>
  </si>
  <si>
    <t>SEISEKI・A</t>
    <phoneticPr fontId="2"/>
  </si>
  <si>
    <t>TKスペラーレA</t>
    <phoneticPr fontId="2"/>
  </si>
  <si>
    <t>3Ｃ</t>
    <phoneticPr fontId="2"/>
  </si>
  <si>
    <t>3Ｂ</t>
    <phoneticPr fontId="2"/>
  </si>
  <si>
    <t>諏訪小</t>
    <rPh sb="0" eb="2">
      <t>スワ</t>
    </rPh>
    <rPh sb="2" eb="3">
      <t>ショウ</t>
    </rPh>
    <phoneticPr fontId="2"/>
  </si>
  <si>
    <t>聖ヶ丘A</t>
    <rPh sb="0" eb="3">
      <t>ヒジリガオカ</t>
    </rPh>
    <phoneticPr fontId="2"/>
  </si>
  <si>
    <t>SEISEKIA</t>
    <phoneticPr fontId="2"/>
  </si>
  <si>
    <t>ムスタング</t>
    <phoneticPr fontId="2"/>
  </si>
  <si>
    <t>1-5多摩A</t>
    <rPh sb="3" eb="5">
      <t>タマ</t>
    </rPh>
    <phoneticPr fontId="3"/>
  </si>
  <si>
    <t>6-9SEISEKIA</t>
    <phoneticPr fontId="2"/>
  </si>
  <si>
    <t>1-３17多摩</t>
    <rPh sb="5" eb="7">
      <t>タマ</t>
    </rPh>
    <phoneticPr fontId="2"/>
  </si>
  <si>
    <t>ＴＫスペラーレ</t>
  </si>
  <si>
    <t>●</t>
    <phoneticPr fontId="2"/>
  </si>
  <si>
    <t>△</t>
    <phoneticPr fontId="2"/>
  </si>
  <si>
    <t>○</t>
    <phoneticPr fontId="2"/>
  </si>
  <si>
    <t>鶴牧Ａ</t>
    <rPh sb="0" eb="2">
      <t>ツルマキ</t>
    </rPh>
    <phoneticPr fontId="2"/>
  </si>
  <si>
    <t>ＦＣＳＥＩＳＥＫＩＡ</t>
    <phoneticPr fontId="2"/>
  </si>
  <si>
    <t>ＴＫスペラーレＡ</t>
    <phoneticPr fontId="2"/>
  </si>
  <si>
    <t>ムスタングＡ</t>
    <phoneticPr fontId="2"/>
  </si>
  <si>
    <t>落合Ａ</t>
    <rPh sb="0" eb="2">
      <t>オチアイ</t>
    </rPh>
    <phoneticPr fontId="2"/>
  </si>
  <si>
    <t>17多摩Ａ</t>
    <rPh sb="2" eb="4">
      <t>タマ</t>
    </rPh>
    <phoneticPr fontId="2"/>
  </si>
  <si>
    <t>ＦＣＳＥＩＳＥＫＩ・Ａ</t>
    <phoneticPr fontId="2"/>
  </si>
  <si>
    <t>二小Ａ</t>
    <rPh sb="0" eb="1">
      <t>ニ</t>
    </rPh>
    <rPh sb="1" eb="2">
      <t>ショウ</t>
    </rPh>
    <phoneticPr fontId="2"/>
  </si>
  <si>
    <t>永山Ａ</t>
    <rPh sb="0" eb="2">
      <t>ナガヤマ</t>
    </rPh>
    <phoneticPr fontId="2"/>
  </si>
  <si>
    <t>４１両者</t>
    <rPh sb="2" eb="4">
      <t>リョウシャ</t>
    </rPh>
    <phoneticPr fontId="2"/>
  </si>
  <si>
    <t>４４両者</t>
    <rPh sb="2" eb="4">
      <t>リョウシャ</t>
    </rPh>
    <phoneticPr fontId="2"/>
  </si>
  <si>
    <t>４３両者</t>
    <rPh sb="2" eb="4">
      <t>リョウシャ</t>
    </rPh>
    <phoneticPr fontId="2"/>
  </si>
  <si>
    <t>４６両者</t>
    <rPh sb="2" eb="4">
      <t>リョウシャ</t>
    </rPh>
    <phoneticPr fontId="2"/>
  </si>
  <si>
    <t>４５両者</t>
    <rPh sb="2" eb="4">
      <t>リョウシャ</t>
    </rPh>
    <phoneticPr fontId="2"/>
  </si>
  <si>
    <t>＊ＴＫスペラーレ、落合ＳＣリハウスあり。</t>
    <rPh sb="9" eb="11">
      <t>オチアイ</t>
    </rPh>
    <phoneticPr fontId="2"/>
  </si>
  <si>
    <t>４２両者</t>
    <rPh sb="2" eb="4">
      <t>リョウシャ</t>
    </rPh>
    <phoneticPr fontId="2"/>
  </si>
  <si>
    <t>４８両者</t>
    <rPh sb="2" eb="4">
      <t>リョウシャ</t>
    </rPh>
    <phoneticPr fontId="2"/>
  </si>
  <si>
    <t>４７両者</t>
    <rPh sb="2" eb="4">
      <t>リョウシャ</t>
    </rPh>
    <phoneticPr fontId="2"/>
  </si>
  <si>
    <t>４１両者</t>
    <rPh sb="2" eb="4">
      <t>リョウシャ</t>
    </rPh>
    <phoneticPr fontId="2"/>
  </si>
  <si>
    <t>４６両者</t>
    <rPh sb="2" eb="4">
      <t>リョウシャ</t>
    </rPh>
    <phoneticPr fontId="2"/>
  </si>
  <si>
    <t>協会</t>
    <rPh sb="0" eb="2">
      <t>キョウカイ</t>
    </rPh>
    <phoneticPr fontId="2"/>
  </si>
  <si>
    <t>■決勝トーナメント</t>
    <rPh sb="1" eb="3">
      <t>ケッショウ</t>
    </rPh>
    <phoneticPr fontId="2"/>
  </si>
  <si>
    <t>和田公園</t>
    <rPh sb="0" eb="2">
      <t>ワダ</t>
    </rPh>
    <rPh sb="2" eb="4">
      <t>コウエン</t>
    </rPh>
    <phoneticPr fontId="2"/>
  </si>
  <si>
    <t>２両者</t>
    <rPh sb="1" eb="3">
      <t>リョウシャ</t>
    </rPh>
    <phoneticPr fontId="2"/>
  </si>
  <si>
    <t>１両者</t>
    <rPh sb="1" eb="3">
      <t>リョウシャ</t>
    </rPh>
    <phoneticPr fontId="2"/>
  </si>
  <si>
    <t>Ｓ</t>
    <phoneticPr fontId="2"/>
  </si>
  <si>
    <t>旧北貝取小学校</t>
    <rPh sb="0" eb="1">
      <t>キュウ</t>
    </rPh>
    <rPh sb="1" eb="2">
      <t>キタ</t>
    </rPh>
    <rPh sb="2" eb="3">
      <t>カイ</t>
    </rPh>
    <rPh sb="3" eb="4">
      <t>ト</t>
    </rPh>
    <rPh sb="4" eb="7">
      <t>ショウガッコウ</t>
    </rPh>
    <phoneticPr fontId="2"/>
  </si>
  <si>
    <t>２両者</t>
    <rPh sb="1" eb="3">
      <t>リョウシャ</t>
    </rPh>
    <phoneticPr fontId="2"/>
  </si>
  <si>
    <t>１両者</t>
    <rPh sb="1" eb="3">
      <t>リョウシャ</t>
    </rPh>
    <phoneticPr fontId="2"/>
  </si>
  <si>
    <t>ムスタング</t>
    <phoneticPr fontId="2"/>
  </si>
  <si>
    <t>多摩ＳＣ</t>
    <rPh sb="0" eb="2">
      <t>タマ</t>
    </rPh>
    <phoneticPr fontId="2"/>
  </si>
  <si>
    <t>落合</t>
    <rPh sb="0" eb="2">
      <t>オチアイ</t>
    </rPh>
    <phoneticPr fontId="2"/>
  </si>
  <si>
    <t>永山</t>
    <rPh sb="0" eb="2">
      <t>ナガヤマ</t>
    </rPh>
    <phoneticPr fontId="2"/>
  </si>
  <si>
    <t>東寺方小</t>
    <rPh sb="0" eb="1">
      <t>ヒガシ</t>
    </rPh>
    <rPh sb="1" eb="2">
      <t>テラ</t>
    </rPh>
    <rPh sb="2" eb="3">
      <t>カタ</t>
    </rPh>
    <rPh sb="3" eb="4">
      <t>ショウ</t>
    </rPh>
    <phoneticPr fontId="2"/>
  </si>
  <si>
    <t>多摩第１小学校</t>
    <rPh sb="0" eb="2">
      <t>タマ</t>
    </rPh>
    <rPh sb="2" eb="3">
      <t>ダイ</t>
    </rPh>
    <rPh sb="4" eb="7">
      <t>ショウガッコウ</t>
    </rPh>
    <phoneticPr fontId="2"/>
  </si>
  <si>
    <t>4-8永山</t>
    <rPh sb="3" eb="5">
      <t>ナガヤマ</t>
    </rPh>
    <phoneticPr fontId="2"/>
  </si>
  <si>
    <t>1-3ＴＫスペラーレ</t>
    <phoneticPr fontId="2"/>
  </si>
  <si>
    <t>4-7多摩</t>
    <rPh sb="3" eb="5">
      <t>タマ</t>
    </rPh>
    <phoneticPr fontId="2"/>
  </si>
  <si>
    <t>東・ＳＥＩ</t>
    <rPh sb="0" eb="1">
      <t>ヒガシ</t>
    </rPh>
    <phoneticPr fontId="2"/>
  </si>
  <si>
    <t>永・ＳＥＩ</t>
    <rPh sb="0" eb="1">
      <t>ナガ</t>
    </rPh>
    <phoneticPr fontId="2"/>
  </si>
  <si>
    <t>聖・永</t>
    <rPh sb="0" eb="1">
      <t>ヒジリ</t>
    </rPh>
    <rPh sb="2" eb="3">
      <t>ナガ</t>
    </rPh>
    <phoneticPr fontId="2"/>
  </si>
  <si>
    <t>1-2東寺方Ａ</t>
    <rPh sb="3" eb="4">
      <t>ヒガシ</t>
    </rPh>
    <rPh sb="4" eb="5">
      <t>テラ</t>
    </rPh>
    <rPh sb="5" eb="6">
      <t>カタ</t>
    </rPh>
    <phoneticPr fontId="2"/>
  </si>
  <si>
    <t>3-5落合Ｂ</t>
    <rPh sb="3" eb="5">
      <t>オチアイ</t>
    </rPh>
    <phoneticPr fontId="2"/>
  </si>
  <si>
    <t>1-2ＴＫ</t>
    <phoneticPr fontId="2"/>
  </si>
  <si>
    <t>3-5鶴牧Ｄ</t>
    <rPh sb="3" eb="5">
      <t>ツルマキ</t>
    </rPh>
    <phoneticPr fontId="2"/>
  </si>
  <si>
    <t>7-8SEISEKIB</t>
    <phoneticPr fontId="2"/>
  </si>
  <si>
    <t>7-８聖ヶ丘A</t>
    <rPh sb="3" eb="6">
      <t>ヒジリガオカ</t>
    </rPh>
    <phoneticPr fontId="2"/>
  </si>
  <si>
    <t>〇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</si>
  <si>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</si>
  <si>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</si>
  <si>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</si>
  <si>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</si>
  <si>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</si>
  <si>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</si>
  <si>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</si>
  <si>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</si>
  <si>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</si>
  <si>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</si>
  <si>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</si>
  <si>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1-４鶴牧</t>
    <rPh sb="3" eb="5">
      <t>ツルマキ</t>
    </rPh>
    <phoneticPr fontId="2"/>
  </si>
  <si>
    <t>５-８ＴＫ</t>
    <phoneticPr fontId="2"/>
  </si>
  <si>
    <t>32両者</t>
    <rPh sb="2" eb="4">
      <t>リョウシャ</t>
    </rPh>
    <phoneticPr fontId="2"/>
  </si>
  <si>
    <t>31両者</t>
    <rPh sb="2" eb="4">
      <t>リョウシャ</t>
    </rPh>
    <phoneticPr fontId="2"/>
  </si>
  <si>
    <t>34両者</t>
    <rPh sb="2" eb="4">
      <t>リョウシャ</t>
    </rPh>
    <phoneticPr fontId="2"/>
  </si>
  <si>
    <t>35両者</t>
    <rPh sb="2" eb="4">
      <t>リョウシャ</t>
    </rPh>
    <phoneticPr fontId="2"/>
  </si>
  <si>
    <t>36両者</t>
    <rPh sb="2" eb="4">
      <t>リョウシャ</t>
    </rPh>
    <phoneticPr fontId="2"/>
  </si>
  <si>
    <t>33両者</t>
    <rPh sb="2" eb="4">
      <t>リョウシャ</t>
    </rPh>
    <phoneticPr fontId="2"/>
  </si>
  <si>
    <t>38両者</t>
    <rPh sb="2" eb="4">
      <t>リョウシャ</t>
    </rPh>
    <phoneticPr fontId="2"/>
  </si>
  <si>
    <t>37両者</t>
    <rPh sb="2" eb="4">
      <t>リョウシャ</t>
    </rPh>
    <phoneticPr fontId="2"/>
  </si>
  <si>
    <t>鶴牧Ａ</t>
    <rPh sb="0" eb="2">
      <t>ツルマキ</t>
    </rPh>
    <phoneticPr fontId="2"/>
  </si>
  <si>
    <t>多摩Ａ</t>
    <rPh sb="0" eb="2">
      <t>タマ</t>
    </rPh>
    <phoneticPr fontId="2"/>
  </si>
  <si>
    <t>３１両者</t>
    <rPh sb="2" eb="4">
      <t>リョウシャ</t>
    </rPh>
    <phoneticPr fontId="3"/>
  </si>
  <si>
    <t>３６両者</t>
    <rPh sb="2" eb="4">
      <t>リョウシャ</t>
    </rPh>
    <phoneticPr fontId="2"/>
  </si>
  <si>
    <t>TKスペラーレ</t>
    <phoneticPr fontId="2"/>
  </si>
  <si>
    <t>１２時-１６時</t>
    <rPh sb="2" eb="3">
      <t>ジ</t>
    </rPh>
    <rPh sb="6" eb="7">
      <t>ジ</t>
    </rPh>
    <phoneticPr fontId="2"/>
  </si>
  <si>
    <t>２B</t>
    <phoneticPr fontId="2"/>
  </si>
  <si>
    <t>SEISEKI・A</t>
    <phoneticPr fontId="2"/>
  </si>
  <si>
    <t>2A</t>
    <phoneticPr fontId="2"/>
  </si>
  <si>
    <t>TKｽﾍﾟﾗｰﾚA</t>
    <phoneticPr fontId="2"/>
  </si>
  <si>
    <t>２B</t>
    <phoneticPr fontId="2"/>
  </si>
  <si>
    <t>SEISEKI・A</t>
    <phoneticPr fontId="2"/>
  </si>
  <si>
    <t>　</t>
    <phoneticPr fontId="2"/>
  </si>
  <si>
    <t>図書館グランドＢ面</t>
    <rPh sb="0" eb="3">
      <t>トショカン</t>
    </rPh>
    <rPh sb="8" eb="9">
      <t>メン</t>
    </rPh>
    <phoneticPr fontId="2"/>
  </si>
  <si>
    <t>東寺方小学校</t>
    <rPh sb="0" eb="1">
      <t>ヒガシ</t>
    </rPh>
    <rPh sb="1" eb="2">
      <t>テラ</t>
    </rPh>
    <rPh sb="2" eb="3">
      <t>カタ</t>
    </rPh>
    <rPh sb="3" eb="6">
      <t>ショウガッコウ</t>
    </rPh>
    <phoneticPr fontId="2"/>
  </si>
  <si>
    <t>6D</t>
    <phoneticPr fontId="2"/>
  </si>
  <si>
    <t>－</t>
    <phoneticPr fontId="2"/>
  </si>
  <si>
    <t>●</t>
    <phoneticPr fontId="2"/>
  </si>
  <si>
    <t>〇</t>
    <phoneticPr fontId="2"/>
  </si>
  <si>
    <t>〇</t>
    <phoneticPr fontId="2"/>
  </si>
  <si>
    <t>●</t>
    <phoneticPr fontId="2"/>
  </si>
  <si>
    <t>ＴＫスペラーレＡ</t>
    <phoneticPr fontId="2"/>
  </si>
  <si>
    <t>ムスタングＡ</t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</si>
  <si>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</si>
  <si>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ＳＥＩＳＥＫＩＡ</t>
    <phoneticPr fontId="2"/>
  </si>
  <si>
    <t>鶴牧Ｂ</t>
    <rPh sb="0" eb="1">
      <t>ツル</t>
    </rPh>
    <rPh sb="1" eb="2">
      <t>マキ</t>
    </rPh>
    <phoneticPr fontId="2"/>
  </si>
  <si>
    <t>○</t>
    <phoneticPr fontId="2"/>
  </si>
  <si>
    <t>TKスペラーレA</t>
    <phoneticPr fontId="2"/>
  </si>
  <si>
    <t>SEISEKI・A</t>
    <phoneticPr fontId="2"/>
  </si>
  <si>
    <t>ムスタングA</t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</si>
  <si>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</si>
  <si>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鶴牧B</t>
    <rPh sb="0" eb="2">
      <t>ツルマキ</t>
    </rPh>
    <phoneticPr fontId="2"/>
  </si>
  <si>
    <t>６２両者</t>
    <rPh sb="2" eb="4">
      <t>リョウシャ</t>
    </rPh>
    <phoneticPr fontId="2"/>
  </si>
  <si>
    <t>６１両者</t>
    <rPh sb="2" eb="4">
      <t>リョウシャ</t>
    </rPh>
    <phoneticPr fontId="2"/>
  </si>
  <si>
    <t>６４両者</t>
    <rPh sb="2" eb="4">
      <t>リョウシャ</t>
    </rPh>
    <phoneticPr fontId="2"/>
  </si>
  <si>
    <t>６３両者</t>
    <rPh sb="2" eb="4">
      <t>リョウシャ</t>
    </rPh>
    <phoneticPr fontId="2"/>
  </si>
  <si>
    <t>６６両者</t>
    <rPh sb="2" eb="4">
      <t>リョウシャ</t>
    </rPh>
    <phoneticPr fontId="2"/>
  </si>
  <si>
    <t>６５両者</t>
    <rPh sb="2" eb="4">
      <t>リョウシャ</t>
    </rPh>
    <phoneticPr fontId="2"/>
  </si>
  <si>
    <t>６１両者</t>
    <rPh sb="2" eb="4">
      <t>リョウシャ</t>
    </rPh>
    <phoneticPr fontId="3"/>
  </si>
  <si>
    <t>２１両者</t>
    <rPh sb="2" eb="4">
      <t>リョウシャ</t>
    </rPh>
    <phoneticPr fontId="3"/>
  </si>
  <si>
    <t>２８両者</t>
    <rPh sb="2" eb="4">
      <t>リョウシャ</t>
    </rPh>
    <phoneticPr fontId="2"/>
  </si>
  <si>
    <t>２２両者</t>
    <rPh sb="2" eb="4">
      <t>リョウシャ</t>
    </rPh>
    <phoneticPr fontId="3"/>
  </si>
  <si>
    <t>落合</t>
    <rPh sb="0" eb="2">
      <t>オチアイ</t>
    </rPh>
    <phoneticPr fontId="2"/>
  </si>
  <si>
    <t>1-４TK</t>
    <phoneticPr fontId="2"/>
  </si>
  <si>
    <t>6-7SEISEKIA</t>
    <phoneticPr fontId="2"/>
  </si>
  <si>
    <t>鶴牧B/D</t>
    <rPh sb="0" eb="2">
      <t>ツルマキ</t>
    </rPh>
    <phoneticPr fontId="2"/>
  </si>
  <si>
    <t>予選リーグ</t>
    <rPh sb="0" eb="2">
      <t>ヨセン</t>
    </rPh>
    <phoneticPr fontId="2"/>
  </si>
  <si>
    <t>１A</t>
    <phoneticPr fontId="2"/>
  </si>
  <si>
    <t>FM</t>
    <phoneticPr fontId="2"/>
  </si>
  <si>
    <t>諏訪小学校</t>
    <rPh sb="0" eb="2">
      <t>スワ</t>
    </rPh>
    <rPh sb="2" eb="5">
      <t>ショウガッコウ</t>
    </rPh>
    <phoneticPr fontId="2"/>
  </si>
  <si>
    <t>ムスタング</t>
    <phoneticPr fontId="3"/>
  </si>
  <si>
    <t>14：20以降フレンドリーマッチ</t>
    <rPh sb="5" eb="7">
      <t>イコウ</t>
    </rPh>
    <phoneticPr fontId="2"/>
  </si>
  <si>
    <t>鶴牧D</t>
    <rPh sb="0" eb="2">
      <t>ツルマキ</t>
    </rPh>
    <phoneticPr fontId="2"/>
  </si>
  <si>
    <t>鶴牧</t>
    <rPh sb="0" eb="2">
      <t>ツルマキ</t>
    </rPh>
    <phoneticPr fontId="2"/>
  </si>
  <si>
    <t>当該</t>
    <rPh sb="0" eb="2">
      <t>トウガイ</t>
    </rPh>
    <phoneticPr fontId="2"/>
  </si>
  <si>
    <t>１１両者</t>
    <rPh sb="2" eb="4">
      <t>リョウシャ</t>
    </rPh>
    <phoneticPr fontId="2"/>
  </si>
  <si>
    <t>１８両者</t>
    <rPh sb="2" eb="4">
      <t>リョウシャ</t>
    </rPh>
    <phoneticPr fontId="2"/>
  </si>
  <si>
    <t>１２両者</t>
    <rPh sb="2" eb="4">
      <t>リョウシャ</t>
    </rPh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</si>
  <si>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</si>
  <si>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</si>
  <si>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</si>
  <si>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</si>
  <si>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</si>
  <si>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</si>
  <si>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</si>
  <si>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</si>
  <si>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</si>
  <si>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</si>
  <si>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</si>
  <si>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</si>
  <si>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</si>
  <si>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鶴牧Ａ</t>
    <rPh sb="0" eb="2">
      <t>ツルマキ</t>
    </rPh>
    <phoneticPr fontId="2"/>
  </si>
  <si>
    <t>鶴牧Ｃ</t>
    <rPh sb="0" eb="2">
      <t>ツルマキ</t>
    </rPh>
    <phoneticPr fontId="2"/>
  </si>
  <si>
    <t>聖ヶ丘Ａ</t>
    <rPh sb="0" eb="3">
      <t>ヒジリガオカ</t>
    </rPh>
    <phoneticPr fontId="2"/>
  </si>
  <si>
    <t>落合Ａ</t>
    <rPh sb="0" eb="2">
      <t>オチアイ</t>
    </rPh>
    <phoneticPr fontId="2"/>
  </si>
  <si>
    <t>△</t>
    <phoneticPr fontId="2"/>
  </si>
  <si>
    <t>●</t>
    <phoneticPr fontId="2"/>
  </si>
  <si>
    <t>○</t>
    <phoneticPr fontId="2"/>
  </si>
  <si>
    <t>落合Ｃ</t>
    <rPh sb="0" eb="2">
      <t>オチアイ</t>
    </rPh>
    <phoneticPr fontId="2"/>
  </si>
  <si>
    <t>多摩Ｂ</t>
    <rPh sb="0" eb="2">
      <t>タマ</t>
    </rPh>
    <phoneticPr fontId="2"/>
  </si>
  <si>
    <t>聖ヶ丘Ｂ</t>
    <rPh sb="0" eb="3">
      <t>ヒジリガオカ</t>
    </rPh>
    <phoneticPr fontId="2"/>
  </si>
  <si>
    <t>ＳＥＩＳＥＫＩ・Ｃ</t>
    <phoneticPr fontId="2"/>
  </si>
  <si>
    <t>鶴牧Ｃ</t>
    <rPh sb="0" eb="2">
      <t>ツルマキ</t>
    </rPh>
    <phoneticPr fontId="2"/>
  </si>
  <si>
    <t>鶴牧Ｂ</t>
    <rPh sb="0" eb="2">
      <t>ツルマキ</t>
    </rPh>
    <phoneticPr fontId="2"/>
  </si>
  <si>
    <t>鶴牧Ｄ</t>
    <rPh sb="0" eb="2">
      <t>ツルマキ</t>
    </rPh>
    <phoneticPr fontId="2"/>
  </si>
  <si>
    <t>ＳＥＩＳＥＫＩ・Ｄ</t>
    <phoneticPr fontId="2"/>
  </si>
  <si>
    <t>PK2-1</t>
    <phoneticPr fontId="2"/>
  </si>
  <si>
    <t>PK1-2</t>
    <phoneticPr fontId="2"/>
  </si>
  <si>
    <t>ＰＫ3-2</t>
    <phoneticPr fontId="2"/>
  </si>
  <si>
    <t>ムスタングＡ</t>
    <phoneticPr fontId="2"/>
  </si>
  <si>
    <t>鶴牧Ａ</t>
    <rPh sb="0" eb="2">
      <t>ツルマキ</t>
    </rPh>
    <phoneticPr fontId="2"/>
  </si>
  <si>
    <t>8</t>
    <phoneticPr fontId="2"/>
  </si>
  <si>
    <t>0</t>
    <phoneticPr fontId="2"/>
  </si>
  <si>
    <t>2Ｐ</t>
    <phoneticPr fontId="2"/>
  </si>
  <si>
    <t>Ｋ１</t>
    <phoneticPr fontId="2"/>
  </si>
  <si>
    <t>1</t>
    <phoneticPr fontId="2"/>
  </si>
  <si>
    <t>1Ｐ</t>
    <phoneticPr fontId="2"/>
  </si>
  <si>
    <t>Ｋ２</t>
    <phoneticPr fontId="2"/>
  </si>
  <si>
    <t>3</t>
    <phoneticPr fontId="2"/>
  </si>
  <si>
    <t>7</t>
    <phoneticPr fontId="2"/>
  </si>
  <si>
    <t>Ｐ</t>
    <phoneticPr fontId="2"/>
  </si>
  <si>
    <t>Ｋ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</si>
  <si>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</si>
  <si>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</si>
  <si>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第三位</t>
    <rPh sb="0" eb="1">
      <t>ダイ</t>
    </rPh>
    <rPh sb="1" eb="3">
      <t>３イ</t>
    </rPh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</si>
  <si>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</si>
  <si>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ＴＫスペラーレＡ</t>
    <phoneticPr fontId="2"/>
  </si>
  <si>
    <t>落合Ｃ</t>
    <rPh sb="0" eb="2">
      <t>オチアイ</t>
    </rPh>
    <phoneticPr fontId="2"/>
  </si>
  <si>
    <t>多摩Ｂ</t>
    <rPh sb="0" eb="2">
      <t>タマ</t>
    </rPh>
    <phoneticPr fontId="2"/>
  </si>
  <si>
    <t>聖ヶ丘Ｂ</t>
    <rPh sb="0" eb="3">
      <t>ヒジリガオカ</t>
    </rPh>
    <phoneticPr fontId="2"/>
  </si>
  <si>
    <t>鶴牧Ｂ</t>
    <rPh sb="0" eb="2">
      <t>ツルマキ</t>
    </rPh>
    <phoneticPr fontId="2"/>
  </si>
  <si>
    <t>聖ヶ丘小Ａ面</t>
    <rPh sb="0" eb="3">
      <t>ヒジリガオカ</t>
    </rPh>
    <rPh sb="3" eb="4">
      <t>ショウ</t>
    </rPh>
    <rPh sb="5" eb="6">
      <t>メン</t>
    </rPh>
    <phoneticPr fontId="2"/>
  </si>
  <si>
    <t>聖ヶ丘小Ｂ面</t>
    <rPh sb="0" eb="3">
      <t>ヒジリガオカ</t>
    </rPh>
    <rPh sb="3" eb="4">
      <t>ショウ</t>
    </rPh>
    <rPh sb="5" eb="6">
      <t>メン</t>
    </rPh>
    <phoneticPr fontId="2"/>
  </si>
  <si>
    <t>多摩第1小</t>
    <rPh sb="0" eb="2">
      <t>タマ</t>
    </rPh>
    <rPh sb="2" eb="3">
      <t>ダイ</t>
    </rPh>
    <rPh sb="4" eb="5">
      <t>ショウ</t>
    </rPh>
    <phoneticPr fontId="2"/>
  </si>
  <si>
    <t>ＦＣＳＥＩＳＥＫＩ</t>
    <phoneticPr fontId="2"/>
  </si>
  <si>
    <t>○</t>
    <phoneticPr fontId="2"/>
  </si>
  <si>
    <t>●</t>
    <phoneticPr fontId="2"/>
  </si>
  <si>
    <t>○</t>
    <phoneticPr fontId="2"/>
  </si>
  <si>
    <t>鶴牧Ｄ</t>
    <rPh sb="0" eb="2">
      <t>ツルマキ</t>
    </rPh>
    <phoneticPr fontId="2"/>
  </si>
  <si>
    <t>落合Ａ</t>
    <rPh sb="0" eb="2">
      <t>オチアイ</t>
    </rPh>
    <phoneticPr fontId="2"/>
  </si>
  <si>
    <t>鶴牧Ｂ</t>
    <rPh sb="0" eb="2">
      <t>ツルマキ</t>
    </rPh>
    <phoneticPr fontId="2"/>
  </si>
  <si>
    <t>17多摩・二小</t>
    <rPh sb="2" eb="4">
      <t>タマ</t>
    </rPh>
    <rPh sb="5" eb="6">
      <t>ニ</t>
    </rPh>
    <rPh sb="6" eb="7">
      <t>ショウ</t>
    </rPh>
    <phoneticPr fontId="2"/>
  </si>
  <si>
    <t>鶴牧Ａ</t>
    <rPh sb="0" eb="2">
      <t>ツルマキ</t>
    </rPh>
    <phoneticPr fontId="2"/>
  </si>
  <si>
    <t>多摩Ａ</t>
    <rPh sb="0" eb="2">
      <t>タマ</t>
    </rPh>
    <phoneticPr fontId="2"/>
  </si>
  <si>
    <t>永山Ａ</t>
    <rPh sb="0" eb="2">
      <t>ナガヤマ</t>
    </rPh>
    <phoneticPr fontId="2"/>
  </si>
  <si>
    <t>ＳＥＩＳＥＫＩＡ</t>
    <phoneticPr fontId="2"/>
  </si>
  <si>
    <t>●</t>
    <phoneticPr fontId="2"/>
  </si>
  <si>
    <t>○</t>
    <phoneticPr fontId="2"/>
  </si>
  <si>
    <t>ムスタングＡ</t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</si>
  <si>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</si>
  <si>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鶴牧Ｃ</t>
    <rPh sb="0" eb="2">
      <t>ツルマキ</t>
    </rPh>
    <phoneticPr fontId="2"/>
  </si>
  <si>
    <t>聖ヶ丘Ａ</t>
    <rPh sb="0" eb="3">
      <t>ヒジリガオカ</t>
    </rPh>
    <phoneticPr fontId="2"/>
  </si>
  <si>
    <t>ＰＫ２－０</t>
    <phoneticPr fontId="2"/>
  </si>
  <si>
    <t>2Ｐ</t>
    <phoneticPr fontId="2"/>
  </si>
  <si>
    <t>Ｋ０</t>
    <phoneticPr fontId="2"/>
  </si>
  <si>
    <t>2</t>
    <phoneticPr fontId="2"/>
  </si>
  <si>
    <t>4</t>
    <phoneticPr fontId="2"/>
  </si>
  <si>
    <t>ＦＣＳＥＩＳＥＫＩ・Ａ</t>
    <phoneticPr fontId="2"/>
  </si>
  <si>
    <t>●</t>
    <phoneticPr fontId="2"/>
  </si>
  <si>
    <t>鶴牧ＳＣさんが16日（土）全日本勝ち上がりの場合</t>
    <rPh sb="0" eb="2">
      <t>ツルマキ</t>
    </rPh>
    <rPh sb="9" eb="10">
      <t>ニチ</t>
    </rPh>
    <rPh sb="11" eb="12">
      <t>ツチ</t>
    </rPh>
    <rPh sb="13" eb="16">
      <t>ゼンニホン</t>
    </rPh>
    <rPh sb="16" eb="17">
      <t>カ</t>
    </rPh>
    <rPh sb="18" eb="19">
      <t>ア</t>
    </rPh>
    <rPh sb="22" eb="24">
      <t>バアイ</t>
    </rPh>
    <phoneticPr fontId="2"/>
  </si>
  <si>
    <t>５-８多摩</t>
    <rPh sb="3" eb="5">
      <t>タマ</t>
    </rPh>
    <phoneticPr fontId="2"/>
  </si>
  <si>
    <t>1-４ＳＥＩＳＥＫＩ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</si>
  <si>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</si>
  <si>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</si>
  <si>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</si>
  <si>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</si>
  <si>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</si>
  <si>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</si>
  <si>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鶴牧B</t>
    <rPh sb="0" eb="2">
      <t>ツルマキ</t>
    </rPh>
    <phoneticPr fontId="2"/>
  </si>
  <si>
    <t>鶴牧A</t>
    <rPh sb="0" eb="2">
      <t>ツルマキ</t>
    </rPh>
    <phoneticPr fontId="2"/>
  </si>
  <si>
    <t>5</t>
    <phoneticPr fontId="2"/>
  </si>
  <si>
    <t>5</t>
    <phoneticPr fontId="2"/>
  </si>
  <si>
    <t>2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</si>
  <si>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</si>
  <si>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</si>
  <si>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</si>
  <si>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鶴牧C</t>
    <rPh sb="0" eb="2">
      <t>ツルマキ</t>
    </rPh>
    <phoneticPr fontId="2"/>
  </si>
  <si>
    <t>ムスタングA</t>
    <phoneticPr fontId="2"/>
  </si>
  <si>
    <t>SEISEKI・D</t>
  </si>
  <si>
    <t>SEISEKI・C</t>
  </si>
  <si>
    <t>SEISEKI・C</t>
    <phoneticPr fontId="2"/>
  </si>
  <si>
    <t>鶴牧D</t>
    <rPh sb="0" eb="2">
      <t>ツルマキ</t>
    </rPh>
    <phoneticPr fontId="2"/>
  </si>
  <si>
    <t>第１小学校Ａ面</t>
    <rPh sb="0" eb="1">
      <t>ダイ</t>
    </rPh>
    <rPh sb="2" eb="5">
      <t>ショウガッコウ</t>
    </rPh>
    <rPh sb="6" eb="7">
      <t>メン</t>
    </rPh>
    <phoneticPr fontId="2"/>
  </si>
  <si>
    <t>ＦＣＳＥＩＳＥＫＩ</t>
    <phoneticPr fontId="2"/>
  </si>
  <si>
    <t>第１小学校Ｂ面</t>
    <rPh sb="0" eb="1">
      <t>ダイ</t>
    </rPh>
    <rPh sb="2" eb="5">
      <t>ショウガッコウ</t>
    </rPh>
    <rPh sb="6" eb="7">
      <t>メン</t>
    </rPh>
    <phoneticPr fontId="2"/>
  </si>
  <si>
    <t>△</t>
    <phoneticPr fontId="2"/>
  </si>
  <si>
    <t>○</t>
    <phoneticPr fontId="2"/>
  </si>
  <si>
    <t>鶴牧Ｄ</t>
    <rPh sb="0" eb="2">
      <t>ツルマキ</t>
    </rPh>
    <phoneticPr fontId="2"/>
  </si>
  <si>
    <t>落合Ａ</t>
    <rPh sb="0" eb="2">
      <t>オチアイ</t>
    </rPh>
    <phoneticPr fontId="2"/>
  </si>
  <si>
    <t>多摩Ａ</t>
    <rPh sb="0" eb="2">
      <t>タマ</t>
    </rPh>
    <phoneticPr fontId="2"/>
  </si>
  <si>
    <t>鶴牧Ａ</t>
    <rPh sb="0" eb="2">
      <t>ツルマキ</t>
    </rPh>
    <phoneticPr fontId="2"/>
  </si>
  <si>
    <t>0</t>
    <phoneticPr fontId="2"/>
  </si>
  <si>
    <t>2Ｐ</t>
    <phoneticPr fontId="2"/>
  </si>
  <si>
    <t>Ｋ１</t>
    <phoneticPr fontId="2"/>
  </si>
  <si>
    <t>5</t>
    <phoneticPr fontId="2"/>
  </si>
  <si>
    <t>1</t>
    <phoneticPr fontId="2"/>
  </si>
  <si>
    <t>審判部</t>
    <rPh sb="0" eb="2">
      <t>シンパン</t>
    </rPh>
    <rPh sb="2" eb="3">
      <t>ブ</t>
    </rPh>
    <phoneticPr fontId="2"/>
  </si>
  <si>
    <t>表彰式</t>
    <rPh sb="0" eb="2">
      <t>ヒョウショウ</t>
    </rPh>
    <rPh sb="2" eb="3">
      <t>シキ</t>
    </rPh>
    <phoneticPr fontId="2"/>
  </si>
  <si>
    <t>表彰式流れ</t>
    <rPh sb="0" eb="2">
      <t>ヒョウショウ</t>
    </rPh>
    <rPh sb="2" eb="3">
      <t>シキ</t>
    </rPh>
    <rPh sb="3" eb="4">
      <t>ナガ</t>
    </rPh>
    <phoneticPr fontId="2"/>
  </si>
  <si>
    <t>賞状、トロフィー授与：畑澤副委員長</t>
    <rPh sb="0" eb="2">
      <t>ショウジョウ</t>
    </rPh>
    <rPh sb="8" eb="10">
      <t>ジュヨ</t>
    </rPh>
    <rPh sb="11" eb="13">
      <t>ハタザワ</t>
    </rPh>
    <rPh sb="13" eb="17">
      <t>フクイインチョウ</t>
    </rPh>
    <phoneticPr fontId="2"/>
  </si>
  <si>
    <t>15：40～</t>
    <phoneticPr fontId="2"/>
  </si>
  <si>
    <t>１５：５５頃</t>
    <rPh sb="5" eb="6">
      <t>ゴロ</t>
    </rPh>
    <phoneticPr fontId="2"/>
  </si>
  <si>
    <t>賞状、トロフィー授与：比留間委員長</t>
    <rPh sb="0" eb="2">
      <t>ショウジョウ</t>
    </rPh>
    <rPh sb="8" eb="10">
      <t>ジュヨ</t>
    </rPh>
    <rPh sb="11" eb="14">
      <t>ヒルマ</t>
    </rPh>
    <rPh sb="14" eb="17">
      <t>イインチョウ</t>
    </rPh>
    <phoneticPr fontId="2"/>
  </si>
  <si>
    <t>表彰式①　Ａ面側　１年以下大会、２年以下大会、３年以下大会</t>
    <rPh sb="0" eb="2">
      <t>ヒョウショウ</t>
    </rPh>
    <rPh sb="2" eb="3">
      <t>シキ</t>
    </rPh>
    <rPh sb="6" eb="7">
      <t>メン</t>
    </rPh>
    <rPh sb="7" eb="8">
      <t>ガワ</t>
    </rPh>
    <rPh sb="10" eb="11">
      <t>ネン</t>
    </rPh>
    <rPh sb="11" eb="13">
      <t>イカ</t>
    </rPh>
    <rPh sb="13" eb="14">
      <t>タイ</t>
    </rPh>
    <rPh sb="14" eb="15">
      <t>カイ</t>
    </rPh>
    <rPh sb="17" eb="20">
      <t>ネンイカ</t>
    </rPh>
    <rPh sb="20" eb="21">
      <t>タイ</t>
    </rPh>
    <rPh sb="21" eb="22">
      <t>カイ</t>
    </rPh>
    <rPh sb="24" eb="27">
      <t>ネンイカ</t>
    </rPh>
    <rPh sb="27" eb="28">
      <t>タイ</t>
    </rPh>
    <rPh sb="28" eb="29">
      <t>カイ</t>
    </rPh>
    <phoneticPr fontId="2"/>
  </si>
  <si>
    <t>表彰式②　Ｂ面側　４年以下大会、６年以下大会、選手権大会</t>
    <rPh sb="0" eb="2">
      <t>ヒョウショウ</t>
    </rPh>
    <rPh sb="2" eb="3">
      <t>シキ</t>
    </rPh>
    <rPh sb="6" eb="7">
      <t>メン</t>
    </rPh>
    <rPh sb="7" eb="8">
      <t>ガワ</t>
    </rPh>
    <rPh sb="10" eb="11">
      <t>ネン</t>
    </rPh>
    <rPh sb="11" eb="13">
      <t>イカ</t>
    </rPh>
    <rPh sb="13" eb="14">
      <t>タイ</t>
    </rPh>
    <rPh sb="14" eb="15">
      <t>カイ</t>
    </rPh>
    <rPh sb="17" eb="20">
      <t>ネンイカ</t>
    </rPh>
    <rPh sb="20" eb="21">
      <t>タイ</t>
    </rPh>
    <rPh sb="21" eb="22">
      <t>カイ</t>
    </rPh>
    <rPh sb="23" eb="26">
      <t>センシュケン</t>
    </rPh>
    <rPh sb="26" eb="28">
      <t>タイカイ</t>
    </rPh>
    <phoneticPr fontId="2"/>
  </si>
  <si>
    <t>＊試合終了後、選手権、６年以下大会の賞状準備をしますので先に１，２，３年以下</t>
    <rPh sb="1" eb="3">
      <t>シアイ</t>
    </rPh>
    <rPh sb="3" eb="5">
      <t>シュウリョウ</t>
    </rPh>
    <rPh sb="5" eb="6">
      <t>ゴ</t>
    </rPh>
    <rPh sb="7" eb="10">
      <t>センシュケン</t>
    </rPh>
    <rPh sb="12" eb="15">
      <t>ネンイカ</t>
    </rPh>
    <rPh sb="15" eb="16">
      <t>タイ</t>
    </rPh>
    <rPh sb="16" eb="17">
      <t>カイ</t>
    </rPh>
    <rPh sb="18" eb="20">
      <t>ショウジョウ</t>
    </rPh>
    <rPh sb="20" eb="22">
      <t>ジュンビ</t>
    </rPh>
    <rPh sb="28" eb="29">
      <t>サキ</t>
    </rPh>
    <rPh sb="35" eb="36">
      <t>ネン</t>
    </rPh>
    <rPh sb="36" eb="38">
      <t>イカ</t>
    </rPh>
    <phoneticPr fontId="2"/>
  </si>
  <si>
    <t>の表彰式を開始してください。</t>
    <rPh sb="1" eb="3">
      <t>ヒョウショウ</t>
    </rPh>
    <rPh sb="3" eb="4">
      <t>シキ</t>
    </rPh>
    <rPh sb="5" eb="7">
      <t>カイシ</t>
    </rPh>
    <phoneticPr fontId="2"/>
  </si>
  <si>
    <t>＊表彰式②の対象チームはＢ面側で待機準備してください。</t>
    <rPh sb="1" eb="3">
      <t>ヒョウショウ</t>
    </rPh>
    <rPh sb="3" eb="4">
      <t>シキ</t>
    </rPh>
    <rPh sb="6" eb="8">
      <t>タイショウ</t>
    </rPh>
    <rPh sb="13" eb="14">
      <t>メン</t>
    </rPh>
    <rPh sb="14" eb="15">
      <t>ガワ</t>
    </rPh>
    <rPh sb="16" eb="18">
      <t>タイキ</t>
    </rPh>
    <rPh sb="18" eb="20">
      <t>ジュンビ</t>
    </rPh>
    <phoneticPr fontId="2"/>
  </si>
  <si>
    <t>＊各チーム代表者及び空いているコーチの方は表彰式のサポートをお願いします。</t>
    <rPh sb="1" eb="2">
      <t>カク</t>
    </rPh>
    <rPh sb="5" eb="8">
      <t>ダイヒョウシャ</t>
    </rPh>
    <rPh sb="8" eb="9">
      <t>オヨ</t>
    </rPh>
    <rPh sb="10" eb="11">
      <t>ア</t>
    </rPh>
    <rPh sb="19" eb="20">
      <t>カタ</t>
    </rPh>
    <rPh sb="21" eb="23">
      <t>ヒョウショウ</t>
    </rPh>
    <rPh sb="23" eb="24">
      <t>シキ</t>
    </rPh>
    <rPh sb="31" eb="32">
      <t>ネガ</t>
    </rPh>
    <phoneticPr fontId="2"/>
  </si>
  <si>
    <t>・会場への入場は、徒歩や自転車なども含めて８：３０以降にお願いします。</t>
    <rPh sb="1" eb="3">
      <t>カイジョウ</t>
    </rPh>
    <rPh sb="5" eb="7">
      <t>ニュウジョウ</t>
    </rPh>
    <rPh sb="9" eb="11">
      <t>トホ</t>
    </rPh>
    <rPh sb="12" eb="15">
      <t>ジテンシャ</t>
    </rPh>
    <rPh sb="18" eb="19">
      <t>フク</t>
    </rPh>
    <rPh sb="25" eb="27">
      <t>イコウ</t>
    </rPh>
    <rPh sb="29" eb="30">
      <t>ネガ</t>
    </rPh>
    <phoneticPr fontId="2"/>
  </si>
  <si>
    <t>・尾根幹線側入り口前の開門待ちの路駐は厳禁です</t>
    <rPh sb="1" eb="3">
      <t>オネ</t>
    </rPh>
    <rPh sb="3" eb="5">
      <t>カンセン</t>
    </rPh>
    <rPh sb="5" eb="6">
      <t>ガワ</t>
    </rPh>
    <rPh sb="6" eb="7">
      <t>イ</t>
    </rPh>
    <rPh sb="8" eb="9">
      <t>グチ</t>
    </rPh>
    <rPh sb="9" eb="10">
      <t>マエ</t>
    </rPh>
    <rPh sb="11" eb="13">
      <t>カイモン</t>
    </rPh>
    <rPh sb="13" eb="14">
      <t>マ</t>
    </rPh>
    <rPh sb="16" eb="17">
      <t>ロ</t>
    </rPh>
    <rPh sb="17" eb="18">
      <t>チュウ</t>
    </rPh>
    <rPh sb="19" eb="21">
      <t>ゲンキン</t>
    </rPh>
    <phoneticPr fontId="2"/>
  </si>
  <si>
    <t>上記赤字２点は周知徹底と厳守をお願いします。</t>
    <rPh sb="0" eb="2">
      <t>ジョウキ</t>
    </rPh>
    <rPh sb="2" eb="4">
      <t>アカジ</t>
    </rPh>
    <rPh sb="5" eb="6">
      <t>テン</t>
    </rPh>
    <rPh sb="7" eb="9">
      <t>シュウチ</t>
    </rPh>
    <rPh sb="9" eb="11">
      <t>テッテイ</t>
    </rPh>
    <rPh sb="12" eb="14">
      <t>ゲンシュ</t>
    </rPh>
    <rPh sb="16" eb="17">
      <t>ネガ</t>
    </rPh>
    <phoneticPr fontId="2"/>
  </si>
  <si>
    <t>・選手権会場準備は１，２試合目の４チームでお願いします。</t>
    <rPh sb="1" eb="4">
      <t>センシュケン</t>
    </rPh>
    <rPh sb="4" eb="6">
      <t>カイジョウ</t>
    </rPh>
    <rPh sb="6" eb="8">
      <t>ジュンビ</t>
    </rPh>
    <rPh sb="12" eb="14">
      <t>シアイ</t>
    </rPh>
    <rPh sb="14" eb="15">
      <t>メ</t>
    </rPh>
    <rPh sb="22" eb="23">
      <t>ネガ</t>
    </rPh>
    <phoneticPr fontId="2"/>
  </si>
  <si>
    <t>・選手権会場片づけは６，７試合目の４チームでお願いします。</t>
    <rPh sb="1" eb="4">
      <t>センシュケン</t>
    </rPh>
    <rPh sb="4" eb="6">
      <t>カイジョウ</t>
    </rPh>
    <rPh sb="6" eb="7">
      <t>カタ</t>
    </rPh>
    <rPh sb="13" eb="15">
      <t>シアイ</t>
    </rPh>
    <rPh sb="15" eb="16">
      <t>メ</t>
    </rPh>
    <rPh sb="23" eb="24">
      <t>ネガ</t>
    </rPh>
    <phoneticPr fontId="2"/>
  </si>
  <si>
    <t>・６年以下当番は鶴牧、ＳＥＩＳＥＫＩ</t>
    <rPh sb="2" eb="5">
      <t>ネンイカ</t>
    </rPh>
    <rPh sb="5" eb="7">
      <t>トウバン</t>
    </rPh>
    <rPh sb="8" eb="10">
      <t>ツルマキ</t>
    </rPh>
    <phoneticPr fontId="2"/>
  </si>
  <si>
    <t>対戦表や審判報告書は永山で準備して用意します。</t>
    <rPh sb="0" eb="2">
      <t>タイセン</t>
    </rPh>
    <rPh sb="2" eb="3">
      <t>ヒョウ</t>
    </rPh>
    <rPh sb="4" eb="6">
      <t>シンパン</t>
    </rPh>
    <rPh sb="6" eb="9">
      <t>ホウコクショ</t>
    </rPh>
    <rPh sb="10" eb="12">
      <t>ナガヤマ</t>
    </rPh>
    <rPh sb="13" eb="15">
      <t>ジュンビ</t>
    </rPh>
    <rPh sb="17" eb="19">
      <t>ヨウイ</t>
    </rPh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</si>
  <si>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</si>
  <si>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</si>
  <si>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</si>
  <si>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</si>
  <si>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</si>
  <si>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</si>
  <si>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</si>
  <si>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3PK2</t>
    <phoneticPr fontId="2"/>
  </si>
  <si>
    <t>ＦＣＳＥＩＳＥＫＩ・D</t>
    <phoneticPr fontId="2"/>
  </si>
  <si>
    <t>鶴牧サッカークラブＤ</t>
    <rPh sb="0" eb="2">
      <t>ツルマキ</t>
    </rPh>
    <phoneticPr fontId="2"/>
  </si>
  <si>
    <t>ＦＣＳＥＩＳＥＫＩ・Ｃ</t>
    <phoneticPr fontId="2"/>
  </si>
  <si>
    <t>3</t>
    <phoneticPr fontId="2"/>
  </si>
  <si>
    <t>Ｐ</t>
    <phoneticPr fontId="2"/>
  </si>
  <si>
    <t>Ｋ</t>
    <phoneticPr fontId="2"/>
  </si>
  <si>
    <t>ＦＣＳＥＩＳＥＫＩ・Ｄ</t>
    <phoneticPr fontId="2"/>
  </si>
  <si>
    <t>３ＰＫ２</t>
    <phoneticPr fontId="2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</si>
</sst>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&quot;Ｓ&quot;@"/>
    <numFmt numFmtId="178" formatCode="m/d"/>
    <numFmt numFmtId="179" formatCode="h:mm;@"/>
  </numFmts>
  <fonts count="8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2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4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48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ヒラギノ丸ゴ ProN W4"/>
      <family val="3"/>
      <charset val="128"/>
    </font>
    <font>
      <sz val="11"/>
      <name val="ヒラギノ丸ゴ ProN W4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7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0"/>
      <name val="HG丸ｺﾞｼｯｸM-PRO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0" tint="-0.34998626667073579"/>
      <name val="HG丸ｺﾞｼｯｸM-PRO"/>
      <family val="3"/>
      <charset val="128"/>
    </font>
    <font>
      <sz val="13"/>
      <color theme="0" tint="-0.34998626667073579"/>
      <name val="HG丸ｺﾞｼｯｸM-PRO"/>
      <family val="3"/>
      <charset val="128"/>
    </font>
    <font>
      <sz val="13"/>
      <color theme="0" tint="-0.3499862666707357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666699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rgb="FF0000FF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ヒラギノ丸ゴ ProN W4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00FF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double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 style="dashed">
        <color theme="1"/>
      </left>
      <right/>
      <top/>
      <bottom style="thin">
        <color theme="1"/>
      </bottom>
      <diagonal/>
    </border>
    <border>
      <left style="thin">
        <color auto="1"/>
      </left>
      <right/>
      <top/>
      <bottom style="dashed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theme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dotted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double">
        <color auto="1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theme="1"/>
      </top>
      <bottom/>
      <diagonal/>
    </border>
    <border>
      <left style="medium">
        <color rgb="FFFF0000"/>
      </left>
      <right style="thin">
        <color rgb="FFFF0000"/>
      </right>
      <top/>
      <bottom style="thin">
        <color auto="1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dashed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rgb="FFFF0000"/>
      </right>
      <top/>
      <bottom style="thin">
        <color theme="1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dotted">
        <color theme="1"/>
      </right>
      <top/>
      <bottom style="medium">
        <color rgb="FFFF0000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</borders>
  <cellStyleXfs count="30">
    <xf numFmtId="0" fontId="0" fillId="0" borderId="0">
      <alignment vertical="center"/>
    </xf>
    <xf numFmtId="0" fontId="1" fillId="0" borderId="0" applyFill="0"/>
    <xf numFmtId="0" fontId="7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 applyProtection="0"/>
  </cellStyleXfs>
  <cellXfs count="1348">
    <xf numFmtId="0" fontId="0" fillId="0" borderId="0" xfId="0">
      <alignment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/>
    </xf>
    <xf numFmtId="49" fontId="0" fillId="0" borderId="0" xfId="1" applyNumberFormat="1" applyFont="1" applyFill="1"/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/>
    <xf numFmtId="49" fontId="11" fillId="0" borderId="7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0" fontId="7" fillId="0" borderId="0" xfId="26" applyAlignment="1">
      <alignment horizont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0" fillId="0" borderId="0" xfId="26" applyFont="1" applyAlignment="1">
      <alignment horizontal="center"/>
    </xf>
    <xf numFmtId="49" fontId="3" fillId="0" borderId="0" xfId="1" applyNumberFormat="1" applyFont="1" applyFill="1" applyBorder="1"/>
    <xf numFmtId="0" fontId="3" fillId="0" borderId="0" xfId="0" applyFont="1">
      <alignment vertical="center"/>
    </xf>
    <xf numFmtId="0" fontId="22" fillId="0" borderId="8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3" fillId="0" borderId="0" xfId="26" applyFont="1" applyAlignment="1">
      <alignment horizontal="center"/>
    </xf>
    <xf numFmtId="49" fontId="10" fillId="0" borderId="0" xfId="1" applyNumberFormat="1" applyFont="1" applyFill="1"/>
    <xf numFmtId="0" fontId="10" fillId="0" borderId="0" xfId="0" applyFont="1">
      <alignment vertical="center"/>
    </xf>
    <xf numFmtId="49" fontId="10" fillId="0" borderId="7" xfId="1" applyNumberFormat="1" applyFont="1" applyFill="1" applyBorder="1" applyAlignment="1">
      <alignment vertical="center"/>
    </xf>
    <xf numFmtId="49" fontId="10" fillId="0" borderId="0" xfId="1" applyNumberFormat="1" applyFont="1" applyFill="1" applyBorder="1"/>
    <xf numFmtId="49" fontId="5" fillId="0" borderId="0" xfId="1" applyNumberFormat="1" applyFont="1" applyFill="1" applyBorder="1" applyAlignment="1">
      <alignment shrinkToFit="1"/>
    </xf>
    <xf numFmtId="0" fontId="19" fillId="0" borderId="23" xfId="0" applyNumberFormat="1" applyFont="1" applyBorder="1" applyAlignment="1">
      <alignment horizontal="center" vertical="center" shrinkToFit="1"/>
    </xf>
    <xf numFmtId="0" fontId="19" fillId="0" borderId="5" xfId="0" applyNumberFormat="1" applyFont="1" applyBorder="1" applyAlignment="1">
      <alignment horizontal="center" vertical="center" shrinkToFit="1"/>
    </xf>
    <xf numFmtId="0" fontId="19" fillId="0" borderId="4" xfId="1" applyNumberFormat="1" applyFont="1" applyFill="1" applyBorder="1" applyAlignment="1">
      <alignment horizontal="center" vertical="center" shrinkToFit="1"/>
    </xf>
    <xf numFmtId="0" fontId="23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/>
    </xf>
    <xf numFmtId="49" fontId="6" fillId="0" borderId="29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>
      <alignment horizontal="center" vertical="center" shrinkToFit="1"/>
    </xf>
    <xf numFmtId="49" fontId="6" fillId="0" borderId="20" xfId="1" applyNumberFormat="1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8" fillId="0" borderId="7" xfId="27" applyFont="1" applyBorder="1" applyAlignment="1">
      <alignment horizontal="left" vertical="center"/>
    </xf>
    <xf numFmtId="0" fontId="28" fillId="0" borderId="7" xfId="27" applyFont="1" applyBorder="1" applyAlignment="1">
      <alignment horizontal="center" vertical="center"/>
    </xf>
    <xf numFmtId="0" fontId="27" fillId="0" borderId="14" xfId="27" applyFont="1" applyBorder="1" applyAlignment="1">
      <alignment vertical="center"/>
    </xf>
    <xf numFmtId="0" fontId="31" fillId="0" borderId="40" xfId="27" applyFont="1" applyFill="1" applyBorder="1" applyAlignment="1">
      <alignment horizontal="center" vertical="center"/>
    </xf>
    <xf numFmtId="20" fontId="27" fillId="0" borderId="41" xfId="28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27" applyFont="1" applyBorder="1" applyAlignment="1">
      <alignment horizontal="center" vertical="center"/>
    </xf>
    <xf numFmtId="0" fontId="27" fillId="0" borderId="39" xfId="28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7" xfId="27" applyFont="1" applyBorder="1" applyAlignment="1">
      <alignment horizontal="center" vertical="center"/>
    </xf>
    <xf numFmtId="0" fontId="30" fillId="0" borderId="0" xfId="27" applyFont="1" applyBorder="1" applyAlignment="1">
      <alignment horizontal="center" vertical="center"/>
    </xf>
    <xf numFmtId="20" fontId="30" fillId="0" borderId="0" xfId="27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distributed" vertical="center" indent="1"/>
    </xf>
    <xf numFmtId="0" fontId="32" fillId="0" borderId="6" xfId="1" applyFont="1" applyFill="1" applyBorder="1" applyAlignment="1">
      <alignment horizontal="distributed" vertical="center" indent="1"/>
    </xf>
    <xf numFmtId="0" fontId="27" fillId="0" borderId="0" xfId="1" applyFont="1" applyFill="1" applyBorder="1" applyAlignment="1">
      <alignment horizontal="distributed" vertical="center" wrapText="1" indent="1"/>
    </xf>
    <xf numFmtId="0" fontId="33" fillId="0" borderId="7" xfId="1" applyFont="1" applyFill="1" applyBorder="1" applyAlignment="1">
      <alignment horizontal="distributed" vertical="center" indent="1"/>
    </xf>
    <xf numFmtId="56" fontId="27" fillId="0" borderId="39" xfId="28" applyNumberFormat="1" applyFont="1" applyFill="1" applyBorder="1" applyAlignment="1">
      <alignment horizontal="center" wrapText="1"/>
    </xf>
    <xf numFmtId="178" fontId="27" fillId="0" borderId="39" xfId="29" applyNumberFormat="1" applyFont="1" applyFill="1" applyBorder="1" applyAlignment="1">
      <alignment horizontal="center" vertical="top" shrinkToFit="1"/>
    </xf>
    <xf numFmtId="0" fontId="27" fillId="0" borderId="45" xfId="28" applyFont="1" applyFill="1" applyBorder="1" applyAlignment="1">
      <alignment horizontal="center" wrapText="1"/>
    </xf>
    <xf numFmtId="0" fontId="27" fillId="0" borderId="48" xfId="28" applyFont="1" applyFill="1" applyBorder="1" applyAlignment="1">
      <alignment horizontal="center" vertical="top" wrapText="1"/>
    </xf>
    <xf numFmtId="0" fontId="34" fillId="0" borderId="44" xfId="0" applyFont="1" applyBorder="1" applyAlignment="1">
      <alignment horizontal="center" vertical="center" wrapText="1"/>
    </xf>
    <xf numFmtId="0" fontId="27" fillId="0" borderId="49" xfId="28" applyFont="1" applyFill="1" applyBorder="1" applyAlignment="1">
      <alignment horizontal="center" wrapText="1"/>
    </xf>
    <xf numFmtId="14" fontId="29" fillId="0" borderId="7" xfId="27" applyNumberFormat="1" applyFont="1" applyBorder="1" applyAlignment="1">
      <alignment horizontal="right" vertical="center"/>
    </xf>
    <xf numFmtId="0" fontId="27" fillId="0" borderId="23" xfId="27" applyFont="1" applyBorder="1" applyAlignment="1">
      <alignment horizontal="center" vertical="center"/>
    </xf>
    <xf numFmtId="179" fontId="27" fillId="0" borderId="42" xfId="28" applyNumberFormat="1" applyFont="1" applyFill="1" applyBorder="1" applyAlignment="1">
      <alignment horizontal="center" vertical="center" wrapText="1"/>
    </xf>
    <xf numFmtId="20" fontId="37" fillId="0" borderId="7" xfId="27" applyNumberFormat="1" applyFont="1" applyBorder="1" applyAlignment="1">
      <alignment horizontal="center" vertical="center"/>
    </xf>
    <xf numFmtId="0" fontId="18" fillId="0" borderId="0" xfId="1" applyFont="1" applyFill="1" applyAlignment="1">
      <alignment vertical="top"/>
    </xf>
    <xf numFmtId="0" fontId="38" fillId="0" borderId="0" xfId="1" applyFont="1" applyFill="1" applyAlignment="1"/>
    <xf numFmtId="0" fontId="43" fillId="0" borderId="0" xfId="1" applyFont="1" applyFill="1" applyAlignment="1">
      <alignment vertical="top"/>
    </xf>
    <xf numFmtId="0" fontId="0" fillId="0" borderId="0" xfId="1" applyFont="1" applyFill="1" applyAlignment="1"/>
    <xf numFmtId="0" fontId="38" fillId="0" borderId="0" xfId="1" applyFont="1" applyFill="1" applyBorder="1" applyAlignment="1">
      <alignment horizontal="center" vertical="center"/>
    </xf>
    <xf numFmtId="0" fontId="9" fillId="0" borderId="0" xfId="1" applyFont="1" applyFill="1"/>
    <xf numFmtId="0" fontId="43" fillId="0" borderId="0" xfId="1" applyFont="1" applyFill="1" applyAlignment="1">
      <alignment vertical="center"/>
    </xf>
    <xf numFmtId="0" fontId="38" fillId="0" borderId="0" xfId="1" applyFont="1" applyFill="1" applyBorder="1" applyAlignment="1"/>
    <xf numFmtId="0" fontId="9" fillId="0" borderId="0" xfId="1" applyFont="1" applyFill="1" applyBorder="1" applyAlignment="1"/>
    <xf numFmtId="0" fontId="43" fillId="0" borderId="0" xfId="1" applyFont="1" applyFill="1" applyBorder="1" applyAlignment="1">
      <alignment vertical="center"/>
    </xf>
    <xf numFmtId="0" fontId="9" fillId="0" borderId="0" xfId="1" applyFont="1" applyFill="1" applyBorder="1"/>
    <xf numFmtId="0" fontId="8" fillId="0" borderId="43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5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42" fillId="0" borderId="52" xfId="1" applyFont="1" applyFill="1" applyBorder="1" applyAlignment="1"/>
    <xf numFmtId="0" fontId="42" fillId="0" borderId="0" xfId="1" applyFont="1" applyFill="1" applyBorder="1" applyAlignment="1"/>
    <xf numFmtId="0" fontId="42" fillId="0" borderId="55" xfId="1" applyFont="1" applyFill="1" applyBorder="1" applyAlignment="1"/>
    <xf numFmtId="0" fontId="10" fillId="0" borderId="0" xfId="0" applyFont="1" applyBorder="1">
      <alignment vertical="center"/>
    </xf>
    <xf numFmtId="0" fontId="39" fillId="0" borderId="53" xfId="1" applyFont="1" applyFill="1" applyBorder="1"/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9" fillId="0" borderId="0" xfId="1" applyFont="1" applyFill="1" applyBorder="1" applyAlignment="1">
      <alignment horizontal="center" vertical="distributed"/>
    </xf>
    <xf numFmtId="0" fontId="4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Border="1" applyAlignment="1"/>
    <xf numFmtId="0" fontId="39" fillId="0" borderId="0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right"/>
    </xf>
    <xf numFmtId="0" fontId="39" fillId="0" borderId="0" xfId="1" applyFont="1" applyFill="1" applyAlignment="1">
      <alignment vertical="top"/>
    </xf>
    <xf numFmtId="0" fontId="39" fillId="0" borderId="0" xfId="1" applyFont="1" applyFill="1" applyAlignment="1">
      <alignment horizontal="center" vertical="center"/>
    </xf>
    <xf numFmtId="0" fontId="40" fillId="0" borderId="0" xfId="26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27" fillId="0" borderId="13" xfId="27" applyFont="1" applyBorder="1" applyAlignment="1">
      <alignment horizontal="center" vertical="center"/>
    </xf>
    <xf numFmtId="0" fontId="27" fillId="0" borderId="63" xfId="28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shrinkToFit="1"/>
    </xf>
    <xf numFmtId="0" fontId="9" fillId="0" borderId="0" xfId="1" applyFont="1" applyFill="1" applyAlignment="1"/>
    <xf numFmtId="0" fontId="39" fillId="0" borderId="61" xfId="1" applyFont="1" applyFill="1" applyBorder="1" applyAlignment="1"/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9" fillId="0" borderId="0" xfId="1" applyFont="1" applyFill="1" applyAlignment="1">
      <alignment horizontal="center" vertical="top"/>
    </xf>
    <xf numFmtId="0" fontId="38" fillId="0" borderId="0" xfId="1" applyFont="1" applyFill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46" fillId="0" borderId="0" xfId="1" applyFont="1" applyFill="1" applyBorder="1" applyAlignment="1">
      <alignment horizontal="center" vertical="distributed" textRotation="255" indent="1"/>
    </xf>
    <xf numFmtId="0" fontId="46" fillId="0" borderId="0" xfId="1" applyFont="1" applyFill="1" applyBorder="1" applyAlignment="1">
      <alignment horizontal="center" vertical="distributed" textRotation="255"/>
    </xf>
    <xf numFmtId="0" fontId="46" fillId="0" borderId="0" xfId="0" applyFont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26" fillId="0" borderId="0" xfId="27" applyFont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4" fillId="0" borderId="71" xfId="1" applyFont="1" applyFill="1" applyBorder="1" applyAlignment="1">
      <alignment horizontal="center"/>
    </xf>
    <xf numFmtId="0" fontId="48" fillId="0" borderId="0" xfId="1" applyFont="1" applyFill="1" applyBorder="1" applyAlignment="1">
      <alignment horizontal="center" vertical="distributed" textRotation="255" indent="1"/>
    </xf>
    <xf numFmtId="0" fontId="39" fillId="0" borderId="71" xfId="26" applyFont="1" applyBorder="1" applyAlignment="1">
      <alignment horizontal="center" vertical="center"/>
    </xf>
    <xf numFmtId="0" fontId="8" fillId="0" borderId="73" xfId="1" applyFont="1" applyFill="1" applyBorder="1" applyAlignment="1">
      <alignment horizontal="center" vertical="center"/>
    </xf>
    <xf numFmtId="0" fontId="0" fillId="0" borderId="73" xfId="0" applyBorder="1">
      <alignment vertical="center"/>
    </xf>
    <xf numFmtId="0" fontId="0" fillId="0" borderId="73" xfId="0" applyBorder="1" applyAlignment="1">
      <alignment vertical="center"/>
    </xf>
    <xf numFmtId="0" fontId="8" fillId="0" borderId="74" xfId="1" applyFont="1" applyFill="1" applyBorder="1" applyAlignment="1">
      <alignment horizontal="center" vertical="center"/>
    </xf>
    <xf numFmtId="0" fontId="39" fillId="0" borderId="75" xfId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79" fontId="27" fillId="0" borderId="76" xfId="28" applyNumberFormat="1" applyFont="1" applyFill="1" applyBorder="1" applyAlignment="1">
      <alignment horizontal="center" vertical="center" wrapText="1"/>
    </xf>
    <xf numFmtId="0" fontId="31" fillId="0" borderId="76" xfId="27" applyFont="1" applyFill="1" applyBorder="1" applyAlignment="1">
      <alignment horizontal="center" vertical="center"/>
    </xf>
    <xf numFmtId="0" fontId="27" fillId="0" borderId="78" xfId="1" applyFont="1" applyFill="1" applyBorder="1" applyAlignment="1">
      <alignment horizontal="distributed" vertical="center" wrapText="1" indent="1"/>
    </xf>
    <xf numFmtId="0" fontId="27" fillId="0" borderId="72" xfId="1" applyFont="1" applyFill="1" applyBorder="1" applyAlignment="1">
      <alignment horizontal="distributed" vertical="center" wrapText="1" indent="1"/>
    </xf>
    <xf numFmtId="0" fontId="27" fillId="0" borderId="81" xfId="1" applyFont="1" applyFill="1" applyBorder="1" applyAlignment="1">
      <alignment horizontal="distributed" vertical="center" wrapText="1" indent="1"/>
    </xf>
    <xf numFmtId="0" fontId="0" fillId="0" borderId="0" xfId="0" applyFont="1" applyFill="1">
      <alignment vertical="center"/>
    </xf>
    <xf numFmtId="0" fontId="27" fillId="0" borderId="76" xfId="27" applyFont="1" applyFill="1" applyBorder="1" applyAlignment="1">
      <alignment horizontal="center" vertical="center"/>
    </xf>
    <xf numFmtId="179" fontId="49" fillId="0" borderId="76" xfId="28" applyNumberFormat="1" applyFont="1" applyFill="1" applyBorder="1" applyAlignment="1">
      <alignment horizontal="center" vertical="center" wrapText="1"/>
    </xf>
    <xf numFmtId="0" fontId="27" fillId="0" borderId="40" xfId="27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 wrapText="1"/>
    </xf>
    <xf numFmtId="179" fontId="34" fillId="0" borderId="76" xfId="28" applyNumberFormat="1" applyFont="1" applyFill="1" applyBorder="1" applyAlignment="1">
      <alignment horizontal="center" vertical="center" wrapText="1"/>
    </xf>
    <xf numFmtId="0" fontId="31" fillId="0" borderId="46" xfId="27" applyFont="1" applyFill="1" applyBorder="1" applyAlignment="1">
      <alignment horizontal="center" vertical="center"/>
    </xf>
    <xf numFmtId="0" fontId="31" fillId="0" borderId="47" xfId="27" applyFont="1" applyFill="1" applyBorder="1" applyAlignment="1">
      <alignment horizontal="center" vertical="center"/>
    </xf>
    <xf numFmtId="179" fontId="27" fillId="0" borderId="47" xfId="28" applyNumberFormat="1" applyFont="1" applyFill="1" applyBorder="1" applyAlignment="1">
      <alignment horizontal="center" vertical="center" wrapText="1"/>
    </xf>
    <xf numFmtId="0" fontId="27" fillId="0" borderId="62" xfId="28" applyFont="1" applyFill="1" applyBorder="1" applyAlignment="1">
      <alignment horizontal="center" vertical="center" wrapText="1"/>
    </xf>
    <xf numFmtId="56" fontId="27" fillId="0" borderId="45" xfId="28" applyNumberFormat="1" applyFont="1" applyFill="1" applyBorder="1" applyAlignment="1">
      <alignment horizontal="center" wrapText="1"/>
    </xf>
    <xf numFmtId="0" fontId="27" fillId="0" borderId="42" xfId="27" applyFont="1" applyFill="1" applyBorder="1" applyAlignment="1">
      <alignment horizontal="center" vertical="center"/>
    </xf>
    <xf numFmtId="20" fontId="27" fillId="0" borderId="78" xfId="28" applyNumberFormat="1" applyFont="1" applyFill="1" applyBorder="1" applyAlignment="1">
      <alignment horizontal="center" vertical="center" wrapText="1"/>
    </xf>
    <xf numFmtId="0" fontId="50" fillId="0" borderId="49" xfId="28" applyFont="1" applyFill="1" applyBorder="1" applyAlignment="1">
      <alignment horizontal="center" wrapText="1"/>
    </xf>
    <xf numFmtId="0" fontId="50" fillId="0" borderId="40" xfId="27" applyFont="1" applyFill="1" applyBorder="1" applyAlignment="1">
      <alignment horizontal="center" vertical="center"/>
    </xf>
    <xf numFmtId="0" fontId="50" fillId="0" borderId="62" xfId="28" applyFont="1" applyFill="1" applyBorder="1" applyAlignment="1">
      <alignment horizontal="center" vertical="center" wrapText="1"/>
    </xf>
    <xf numFmtId="0" fontId="52" fillId="20" borderId="40" xfId="27" applyFont="1" applyFill="1" applyBorder="1" applyAlignment="1">
      <alignment horizontal="center" vertical="center"/>
    </xf>
    <xf numFmtId="0" fontId="52" fillId="20" borderId="62" xfId="28" applyFont="1" applyFill="1" applyBorder="1" applyAlignment="1">
      <alignment horizontal="center" vertical="center" wrapText="1"/>
    </xf>
    <xf numFmtId="0" fontId="27" fillId="0" borderId="46" xfId="27" applyFont="1" applyFill="1" applyBorder="1" applyAlignment="1">
      <alignment horizontal="center" vertical="center"/>
    </xf>
    <xf numFmtId="0" fontId="27" fillId="0" borderId="47" xfId="27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distributed" vertical="center" wrapText="1" indent="1"/>
    </xf>
    <xf numFmtId="0" fontId="30" fillId="0" borderId="7" xfId="27" applyFont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0" xfId="27" applyFont="1" applyBorder="1" applyAlignment="1">
      <alignment horizontal="distributed" vertical="center" indent="1"/>
    </xf>
    <xf numFmtId="0" fontId="30" fillId="0" borderId="7" xfId="27" applyFont="1" applyBorder="1" applyAlignment="1">
      <alignment vertical="center"/>
    </xf>
    <xf numFmtId="0" fontId="30" fillId="0" borderId="87" xfId="27" applyFont="1" applyBorder="1" applyAlignment="1">
      <alignment vertical="center"/>
    </xf>
    <xf numFmtId="0" fontId="30" fillId="0" borderId="89" xfId="27" applyFont="1" applyBorder="1" applyAlignment="1">
      <alignment horizontal="center" vertical="center"/>
    </xf>
    <xf numFmtId="0" fontId="36" fillId="0" borderId="89" xfId="27" applyFont="1" applyFill="1" applyBorder="1" applyAlignment="1">
      <alignment horizontal="center" vertical="center"/>
    </xf>
    <xf numFmtId="0" fontId="36" fillId="0" borderId="0" xfId="27" applyFont="1" applyFill="1" applyBorder="1" applyAlignment="1">
      <alignment horizontal="center" vertical="center"/>
    </xf>
    <xf numFmtId="0" fontId="27" fillId="0" borderId="40" xfId="27" applyNumberFormat="1" applyFont="1" applyBorder="1" applyAlignment="1">
      <alignment vertical="center"/>
    </xf>
    <xf numFmtId="20" fontId="27" fillId="0" borderId="0" xfId="27" applyNumberFormat="1" applyFont="1" applyBorder="1" applyAlignment="1">
      <alignment vertical="center"/>
    </xf>
    <xf numFmtId="0" fontId="27" fillId="0" borderId="0" xfId="27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40" xfId="0" applyFont="1" applyBorder="1">
      <alignment vertical="center"/>
    </xf>
    <xf numFmtId="0" fontId="27" fillId="0" borderId="84" xfId="0" applyFont="1" applyBorder="1">
      <alignment vertical="center"/>
    </xf>
    <xf numFmtId="0" fontId="27" fillId="0" borderId="46" xfId="0" applyFont="1" applyBorder="1">
      <alignment vertical="center"/>
    </xf>
    <xf numFmtId="0" fontId="27" fillId="0" borderId="7" xfId="0" applyFont="1" applyBorder="1">
      <alignment vertical="center"/>
    </xf>
    <xf numFmtId="0" fontId="27" fillId="0" borderId="85" xfId="0" applyFont="1" applyBorder="1">
      <alignment vertical="center"/>
    </xf>
    <xf numFmtId="178" fontId="50" fillId="0" borderId="39" xfId="29" applyNumberFormat="1" applyFont="1" applyFill="1" applyBorder="1" applyAlignment="1">
      <alignment horizontal="center" vertical="top" shrinkToFit="1"/>
    </xf>
    <xf numFmtId="0" fontId="50" fillId="0" borderId="39" xfId="28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6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top"/>
    </xf>
    <xf numFmtId="20" fontId="52" fillId="20" borderId="78" xfId="28" applyNumberFormat="1" applyFont="1" applyFill="1" applyBorder="1" applyAlignment="1">
      <alignment horizontal="center" vertical="center" wrapText="1"/>
    </xf>
    <xf numFmtId="0" fontId="52" fillId="20" borderId="76" xfId="27" applyFont="1" applyFill="1" applyBorder="1" applyAlignment="1">
      <alignment horizontal="center" vertical="center"/>
    </xf>
    <xf numFmtId="179" fontId="52" fillId="20" borderId="76" xfId="28" applyNumberFormat="1" applyFont="1" applyFill="1" applyBorder="1" applyAlignment="1">
      <alignment horizontal="center" vertical="center" wrapText="1"/>
    </xf>
    <xf numFmtId="0" fontId="50" fillId="0" borderId="76" xfId="27" applyFont="1" applyFill="1" applyBorder="1" applyAlignment="1">
      <alignment horizontal="center" vertical="center"/>
    </xf>
    <xf numFmtId="56" fontId="50" fillId="0" borderId="45" xfId="28" applyNumberFormat="1" applyFont="1" applyFill="1" applyBorder="1" applyAlignment="1">
      <alignment horizontal="center" wrapText="1"/>
    </xf>
    <xf numFmtId="0" fontId="30" fillId="0" borderId="0" xfId="1" applyFont="1" applyFill="1" applyBorder="1" applyAlignment="1">
      <alignment horizontal="distributed" vertical="center" wrapText="1" indent="1"/>
    </xf>
    <xf numFmtId="0" fontId="35" fillId="0" borderId="51" xfId="0" applyFont="1" applyBorder="1" applyAlignment="1">
      <alignment horizontal="center" vertical="center" wrapText="1"/>
    </xf>
    <xf numFmtId="0" fontId="31" fillId="0" borderId="51" xfId="27" applyFont="1" applyFill="1" applyBorder="1" applyAlignment="1">
      <alignment horizontal="center" vertical="center"/>
    </xf>
    <xf numFmtId="0" fontId="27" fillId="0" borderId="51" xfId="28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distributed" vertical="center" wrapText="1" indent="1"/>
    </xf>
    <xf numFmtId="0" fontId="27" fillId="0" borderId="39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7" fillId="0" borderId="62" xfId="28" applyFont="1" applyFill="1" applyBorder="1" applyAlignment="1">
      <alignment horizontal="center" vertical="center" shrinkToFit="1"/>
    </xf>
    <xf numFmtId="0" fontId="1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34" fillId="0" borderId="62" xfId="28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0" xfId="27" applyFont="1" applyFill="1" applyBorder="1" applyAlignment="1">
      <alignment horizontal="center" vertical="center"/>
    </xf>
    <xf numFmtId="179" fontId="27" fillId="0" borderId="0" xfId="28" applyNumberFormat="1" applyFont="1" applyFill="1" applyBorder="1" applyAlignment="1">
      <alignment horizontal="center" vertical="center" wrapText="1"/>
    </xf>
    <xf numFmtId="0" fontId="27" fillId="0" borderId="0" xfId="28" applyFont="1" applyFill="1" applyBorder="1" applyAlignment="1">
      <alignment horizontal="center" vertical="center" wrapText="1"/>
    </xf>
    <xf numFmtId="20" fontId="50" fillId="0" borderId="78" xfId="28" applyNumberFormat="1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/>
    </xf>
    <xf numFmtId="0" fontId="50" fillId="0" borderId="39" xfId="0" applyFont="1" applyBorder="1" applyAlignment="1">
      <alignment vertical="top" shrinkToFit="1"/>
    </xf>
    <xf numFmtId="0" fontId="63" fillId="0" borderId="0" xfId="0" applyFont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shrinkToFit="1"/>
    </xf>
    <xf numFmtId="0" fontId="63" fillId="0" borderId="7" xfId="0" applyFont="1" applyBorder="1" applyAlignment="1">
      <alignment horizontal="center" vertical="center" shrinkToFit="1"/>
    </xf>
    <xf numFmtId="0" fontId="63" fillId="0" borderId="77" xfId="0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27" fillId="0" borderId="44" xfId="0" applyFont="1" applyBorder="1" applyAlignment="1">
      <alignment vertical="top" shrinkToFit="1"/>
    </xf>
    <xf numFmtId="0" fontId="34" fillId="0" borderId="7" xfId="0" applyFont="1" applyBorder="1" applyAlignment="1">
      <alignment horizontal="center" vertical="center" wrapText="1"/>
    </xf>
    <xf numFmtId="0" fontId="31" fillId="0" borderId="7" xfId="27" applyFont="1" applyFill="1" applyBorder="1" applyAlignment="1">
      <alignment horizontal="center" vertical="center"/>
    </xf>
    <xf numFmtId="179" fontId="27" fillId="0" borderId="7" xfId="28" applyNumberFormat="1" applyFont="1" applyFill="1" applyBorder="1" applyAlignment="1">
      <alignment horizontal="center" vertical="center" wrapText="1"/>
    </xf>
    <xf numFmtId="0" fontId="27" fillId="0" borderId="7" xfId="28" applyFont="1" applyFill="1" applyBorder="1" applyAlignment="1">
      <alignment horizontal="center" vertical="center" wrapText="1"/>
    </xf>
    <xf numFmtId="179" fontId="49" fillId="0" borderId="51" xfId="28" applyNumberFormat="1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/>
    </xf>
    <xf numFmtId="0" fontId="64" fillId="19" borderId="10" xfId="28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/>
    </xf>
    <xf numFmtId="0" fontId="4" fillId="0" borderId="52" xfId="1" applyFont="1" applyFill="1" applyBorder="1" applyAlignment="1">
      <alignment horizontal="left"/>
    </xf>
    <xf numFmtId="0" fontId="43" fillId="0" borderId="0" xfId="1" applyFont="1" applyFill="1" applyBorder="1" applyAlignment="1">
      <alignment vertical="top"/>
    </xf>
    <xf numFmtId="0" fontId="39" fillId="0" borderId="0" xfId="1" applyFont="1" applyFill="1" applyBorder="1" applyAlignment="1">
      <alignment vertical="top"/>
    </xf>
    <xf numFmtId="49" fontId="44" fillId="0" borderId="0" xfId="1" applyNumberFormat="1" applyFont="1" applyFill="1" applyAlignment="1">
      <alignment horizontal="right"/>
    </xf>
    <xf numFmtId="49" fontId="44" fillId="0" borderId="0" xfId="1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27" fillId="0" borderId="0" xfId="0" applyFont="1" applyFill="1">
      <alignment vertical="center"/>
    </xf>
    <xf numFmtId="0" fontId="39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79" fontId="52" fillId="20" borderId="76" xfId="28" applyNumberFormat="1" applyFont="1" applyFill="1" applyBorder="1" applyAlignment="1">
      <alignment horizontal="center" vertical="center" textRotation="255" wrapText="1"/>
    </xf>
    <xf numFmtId="0" fontId="52" fillId="20" borderId="40" xfId="27" applyFont="1" applyFill="1" applyBorder="1" applyAlignment="1">
      <alignment horizontal="center" vertical="center" textRotation="255"/>
    </xf>
    <xf numFmtId="0" fontId="39" fillId="0" borderId="78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1" fillId="0" borderId="0" xfId="1" applyFont="1" applyFill="1" applyBorder="1" applyAlignment="1">
      <alignment horizontal="center"/>
    </xf>
    <xf numFmtId="49" fontId="44" fillId="0" borderId="0" xfId="1" applyNumberFormat="1" applyFont="1" applyFill="1" applyBorder="1" applyAlignment="1">
      <alignment horizontal="center" vertical="top"/>
    </xf>
    <xf numFmtId="0" fontId="44" fillId="0" borderId="59" xfId="1" applyFont="1" applyFill="1" applyBorder="1" applyAlignment="1">
      <alignment horizontal="center"/>
    </xf>
    <xf numFmtId="0" fontId="44" fillId="0" borderId="52" xfId="26" applyFont="1" applyBorder="1" applyAlignment="1">
      <alignment horizontal="center" vertical="center"/>
    </xf>
    <xf numFmtId="0" fontId="27" fillId="0" borderId="39" xfId="0" applyFont="1" applyBorder="1" applyAlignment="1">
      <alignment vertical="top" shrinkToFit="1"/>
    </xf>
    <xf numFmtId="0" fontId="50" fillId="0" borderId="40" xfId="0" applyFont="1" applyBorder="1" applyAlignment="1">
      <alignment vertical="top" shrinkToFit="1"/>
    </xf>
    <xf numFmtId="0" fontId="27" fillId="0" borderId="0" xfId="27" applyFont="1" applyFill="1" applyBorder="1" applyAlignment="1">
      <alignment horizontal="center" vertical="center"/>
    </xf>
    <xf numFmtId="0" fontId="72" fillId="0" borderId="72" xfId="1" applyFont="1" applyFill="1" applyBorder="1" applyAlignment="1">
      <alignment horizontal="left" vertical="top" wrapText="1" indent="1"/>
    </xf>
    <xf numFmtId="0" fontId="72" fillId="0" borderId="78" xfId="1" applyFont="1" applyFill="1" applyBorder="1" applyAlignment="1">
      <alignment horizontal="left" vertical="top" wrapText="1" indent="1"/>
    </xf>
    <xf numFmtId="0" fontId="64" fillId="18" borderId="10" xfId="28" applyFont="1" applyFill="1" applyBorder="1" applyAlignment="1">
      <alignment horizontal="center" vertical="center" wrapText="1"/>
    </xf>
    <xf numFmtId="0" fontId="64" fillId="21" borderId="10" xfId="28" applyFont="1" applyFill="1" applyBorder="1" applyAlignment="1">
      <alignment horizontal="center" vertical="center" wrapText="1"/>
    </xf>
    <xf numFmtId="0" fontId="64" fillId="23" borderId="10" xfId="28" applyFont="1" applyFill="1" applyBorder="1" applyAlignment="1">
      <alignment horizontal="center" vertical="center" wrapText="1"/>
    </xf>
    <xf numFmtId="0" fontId="72" fillId="0" borderId="78" xfId="1" applyFont="1" applyFill="1" applyBorder="1" applyAlignment="1">
      <alignment horizontal="left" vertical="top" wrapText="1"/>
    </xf>
    <xf numFmtId="0" fontId="72" fillId="0" borderId="0" xfId="1" applyFont="1" applyFill="1" applyBorder="1" applyAlignment="1">
      <alignment horizontal="left" vertical="top" wrapText="1"/>
    </xf>
    <xf numFmtId="0" fontId="62" fillId="0" borderId="6" xfId="0" applyFont="1" applyBorder="1" applyAlignment="1">
      <alignment horizontal="center" vertical="center" shrinkToFit="1"/>
    </xf>
    <xf numFmtId="0" fontId="62" fillId="0" borderId="7" xfId="0" applyFont="1" applyBorder="1" applyAlignment="1">
      <alignment horizontal="center" vertical="center" shrinkToFit="1"/>
    </xf>
    <xf numFmtId="0" fontId="62" fillId="0" borderId="77" xfId="0" applyFont="1" applyBorder="1" applyAlignment="1">
      <alignment horizontal="center" vertical="center" shrinkToFit="1"/>
    </xf>
    <xf numFmtId="0" fontId="30" fillId="22" borderId="10" xfId="28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179" fontId="49" fillId="0" borderId="7" xfId="28" applyNumberFormat="1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1" applyFont="1" applyFill="1" applyBorder="1" applyAlignment="1">
      <alignment horizontal="center" vertical="top"/>
    </xf>
    <xf numFmtId="0" fontId="39" fillId="0" borderId="58" xfId="1" applyFont="1" applyFill="1" applyBorder="1" applyAlignment="1">
      <alignment horizontal="center" vertical="top"/>
    </xf>
    <xf numFmtId="0" fontId="47" fillId="0" borderId="80" xfId="1" applyFont="1" applyFill="1" applyBorder="1" applyAlignment="1">
      <alignment horizontal="center" vertical="distributed" textRotation="255" indent="1"/>
    </xf>
    <xf numFmtId="0" fontId="47" fillId="0" borderId="81" xfId="1" applyFont="1" applyFill="1" applyBorder="1" applyAlignment="1">
      <alignment horizontal="center" vertical="distributed" textRotation="255" indent="1"/>
    </xf>
    <xf numFmtId="0" fontId="47" fillId="0" borderId="78" xfId="1" applyFont="1" applyFill="1" applyBorder="1" applyAlignment="1">
      <alignment horizontal="center" vertical="distributed" textRotation="255" indent="1"/>
    </xf>
    <xf numFmtId="0" fontId="47" fillId="0" borderId="72" xfId="1" applyFont="1" applyFill="1" applyBorder="1" applyAlignment="1">
      <alignment horizontal="center" vertical="distributed" textRotation="255" indent="1"/>
    </xf>
    <xf numFmtId="0" fontId="47" fillId="0" borderId="55" xfId="1" applyFont="1" applyFill="1" applyBorder="1" applyAlignment="1">
      <alignment horizontal="center" vertical="distributed" textRotation="255" indent="1"/>
    </xf>
    <xf numFmtId="0" fontId="47" fillId="0" borderId="56" xfId="1" applyFont="1" applyFill="1" applyBorder="1" applyAlignment="1">
      <alignment horizontal="center" vertical="distributed" textRotation="255" indent="1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28" fillId="0" borderId="7" xfId="2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7" borderId="0" xfId="1" applyFont="1" applyFill="1" applyBorder="1" applyAlignment="1">
      <alignment horizontal="center" vertical="distributed"/>
    </xf>
    <xf numFmtId="0" fontId="47" fillId="0" borderId="0" xfId="1" applyFont="1" applyFill="1" applyBorder="1" applyAlignment="1">
      <alignment horizontal="center" vertical="distributed" textRotation="255" indent="1"/>
    </xf>
    <xf numFmtId="49" fontId="6" fillId="0" borderId="105" xfId="1" applyNumberFormat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/>
    </xf>
    <xf numFmtId="0" fontId="39" fillId="0" borderId="57" xfId="1" applyFont="1" applyFill="1" applyBorder="1" applyAlignment="1">
      <alignment horizontal="center" vertical="center"/>
    </xf>
    <xf numFmtId="0" fontId="51" fillId="0" borderId="57" xfId="1" applyFont="1" applyFill="1" applyBorder="1" applyAlignment="1">
      <alignment horizontal="center"/>
    </xf>
    <xf numFmtId="49" fontId="44" fillId="0" borderId="109" xfId="1" applyNumberFormat="1" applyFont="1" applyFill="1" applyBorder="1" applyAlignment="1">
      <alignment horizontal="center"/>
    </xf>
    <xf numFmtId="0" fontId="39" fillId="0" borderId="61" xfId="1" applyFont="1" applyFill="1" applyBorder="1" applyAlignment="1">
      <alignment horizontal="center"/>
    </xf>
    <xf numFmtId="49" fontId="44" fillId="0" borderId="71" xfId="1" applyNumberFormat="1" applyFont="1" applyFill="1" applyBorder="1" applyAlignment="1">
      <alignment horizontal="center"/>
    </xf>
    <xf numFmtId="0" fontId="42" fillId="0" borderId="94" xfId="1" applyFont="1" applyFill="1" applyBorder="1" applyAlignment="1"/>
    <xf numFmtId="0" fontId="38" fillId="0" borderId="0" xfId="1" applyFont="1" applyFill="1" applyBorder="1" applyAlignment="1">
      <alignment horizontal="center" vertical="top"/>
    </xf>
    <xf numFmtId="0" fontId="38" fillId="0" borderId="111" xfId="1" applyFont="1" applyFill="1" applyBorder="1" applyAlignment="1">
      <alignment horizontal="center" vertical="top"/>
    </xf>
    <xf numFmtId="0" fontId="4" fillId="0" borderId="61" xfId="1" applyFont="1" applyFill="1" applyBorder="1" applyAlignment="1">
      <alignment horizontal="left"/>
    </xf>
    <xf numFmtId="0" fontId="4" fillId="0" borderId="110" xfId="1" applyFont="1" applyFill="1" applyBorder="1" applyAlignment="1">
      <alignment horizontal="left"/>
    </xf>
    <xf numFmtId="0" fontId="42" fillId="0" borderId="71" xfId="1" applyFont="1" applyFill="1" applyBorder="1" applyAlignment="1"/>
    <xf numFmtId="0" fontId="39" fillId="0" borderId="72" xfId="1" applyFont="1" applyFill="1" applyBorder="1" applyAlignment="1">
      <alignment horizontal="center" vertical="top"/>
    </xf>
    <xf numFmtId="0" fontId="42" fillId="0" borderId="56" xfId="1" applyFont="1" applyFill="1" applyBorder="1" applyAlignment="1"/>
    <xf numFmtId="0" fontId="44" fillId="0" borderId="112" xfId="1" applyFont="1" applyFill="1" applyBorder="1" applyAlignment="1">
      <alignment horizontal="center"/>
    </xf>
    <xf numFmtId="0" fontId="39" fillId="0" borderId="61" xfId="1" applyFont="1" applyFill="1" applyBorder="1" applyAlignment="1">
      <alignment horizontal="center" vertical="center"/>
    </xf>
    <xf numFmtId="0" fontId="4" fillId="0" borderId="61" xfId="0" applyFont="1" applyBorder="1">
      <alignment vertical="center"/>
    </xf>
    <xf numFmtId="0" fontId="44" fillId="0" borderId="110" xfId="26" applyFont="1" applyBorder="1" applyAlignment="1">
      <alignment horizontal="center" vertical="center"/>
    </xf>
    <xf numFmtId="0" fontId="8" fillId="0" borderId="111" xfId="1" applyFont="1" applyFill="1" applyBorder="1" applyAlignment="1">
      <alignment horizontal="center" vertical="center"/>
    </xf>
    <xf numFmtId="0" fontId="39" fillId="0" borderId="111" xfId="1" applyFont="1" applyFill="1" applyBorder="1" applyAlignment="1">
      <alignment horizontal="right" vertical="center"/>
    </xf>
    <xf numFmtId="0" fontId="4" fillId="0" borderId="61" xfId="1" applyFont="1" applyFill="1" applyBorder="1" applyAlignment="1">
      <alignment horizontal="center"/>
    </xf>
    <xf numFmtId="0" fontId="39" fillId="0" borderId="110" xfId="1" applyFont="1" applyFill="1" applyBorder="1" applyAlignment="1">
      <alignment horizontal="center"/>
    </xf>
    <xf numFmtId="0" fontId="39" fillId="0" borderId="113" xfId="1" applyFont="1" applyFill="1" applyBorder="1" applyAlignment="1">
      <alignment horizontal="center" vertical="top"/>
    </xf>
    <xf numFmtId="0" fontId="39" fillId="0" borderId="114" xfId="1" applyFont="1" applyFill="1" applyBorder="1" applyAlignment="1">
      <alignment horizontal="center" vertical="top"/>
    </xf>
    <xf numFmtId="0" fontId="39" fillId="0" borderId="115" xfId="1" applyFont="1" applyFill="1" applyBorder="1" applyAlignment="1">
      <alignment horizontal="center" vertical="top"/>
    </xf>
    <xf numFmtId="0" fontId="8" fillId="0" borderId="116" xfId="1" applyFont="1" applyFill="1" applyBorder="1" applyAlignment="1">
      <alignment horizontal="center" vertical="center"/>
    </xf>
    <xf numFmtId="0" fontId="39" fillId="0" borderId="116" xfId="1" applyFont="1" applyFill="1" applyBorder="1" applyAlignment="1">
      <alignment horizontal="center" vertical="center"/>
    </xf>
    <xf numFmtId="0" fontId="8" fillId="0" borderId="117" xfId="1" applyFont="1" applyFill="1" applyBorder="1" applyAlignment="1">
      <alignment horizontal="center" vertical="center"/>
    </xf>
    <xf numFmtId="0" fontId="39" fillId="0" borderId="118" xfId="1" applyFont="1" applyFill="1" applyBorder="1" applyAlignment="1">
      <alignment horizontal="center"/>
    </xf>
    <xf numFmtId="0" fontId="0" fillId="0" borderId="119" xfId="0" applyBorder="1">
      <alignment vertical="center"/>
    </xf>
    <xf numFmtId="0" fontId="47" fillId="0" borderId="114" xfId="1" applyFont="1" applyFill="1" applyBorder="1" applyAlignment="1">
      <alignment horizontal="center" vertical="distributed" textRotation="255" indent="1"/>
    </xf>
    <xf numFmtId="0" fontId="47" fillId="0" borderId="104" xfId="1" applyFont="1" applyFill="1" applyBorder="1" applyAlignment="1">
      <alignment horizontal="center" vertical="distributed" textRotation="255" indent="1"/>
    </xf>
    <xf numFmtId="0" fontId="47" fillId="0" borderId="41" xfId="1" applyFont="1" applyFill="1" applyBorder="1" applyAlignment="1">
      <alignment horizontal="center" vertical="distributed" textRotation="255" indent="1"/>
    </xf>
    <xf numFmtId="0" fontId="47" fillId="0" borderId="94" xfId="1" applyFont="1" applyFill="1" applyBorder="1" applyAlignment="1">
      <alignment horizontal="center" vertical="distributed" textRotation="255" indent="1"/>
    </xf>
    <xf numFmtId="49" fontId="44" fillId="0" borderId="120" xfId="1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vertical="top"/>
    </xf>
    <xf numFmtId="0" fontId="1" fillId="0" borderId="0" xfId="0" applyFont="1" applyBorder="1">
      <alignment vertical="center"/>
    </xf>
    <xf numFmtId="0" fontId="39" fillId="0" borderId="41" xfId="1" applyFont="1" applyFill="1" applyBorder="1" applyAlignment="1">
      <alignment horizontal="center" vertical="top"/>
    </xf>
    <xf numFmtId="49" fontId="6" fillId="0" borderId="17" xfId="1" applyNumberFormat="1" applyFont="1" applyFill="1" applyBorder="1" applyAlignment="1">
      <alignment horizontal="center" vertical="center" shrinkToFit="1"/>
    </xf>
    <xf numFmtId="49" fontId="6" fillId="0" borderId="16" xfId="1" applyNumberFormat="1" applyFont="1" applyFill="1" applyBorder="1" applyAlignment="1">
      <alignment horizontal="center" vertical="center" shrinkToFit="1"/>
    </xf>
    <xf numFmtId="49" fontId="2" fillId="0" borderId="106" xfId="1" applyNumberFormat="1" applyFont="1" applyFill="1" applyBorder="1" applyAlignment="1">
      <alignment horizontal="center" vertical="center" shrinkToFit="1"/>
    </xf>
    <xf numFmtId="49" fontId="6" fillId="0" borderId="88" xfId="1" applyNumberFormat="1" applyFont="1" applyFill="1" applyBorder="1" applyAlignment="1">
      <alignment horizontal="center" vertical="center" shrinkToFit="1"/>
    </xf>
    <xf numFmtId="0" fontId="27" fillId="0" borderId="121" xfId="28" applyFont="1" applyFill="1" applyBorder="1" applyAlignment="1">
      <alignment horizontal="center" wrapText="1"/>
    </xf>
    <xf numFmtId="0" fontId="30" fillId="0" borderId="89" xfId="27" applyFont="1" applyFill="1" applyBorder="1" applyAlignment="1">
      <alignment horizontal="center" vertical="center"/>
    </xf>
    <xf numFmtId="20" fontId="27" fillId="0" borderId="70" xfId="27" applyNumberFormat="1" applyFont="1" applyBorder="1" applyAlignment="1">
      <alignment vertical="center"/>
    </xf>
    <xf numFmtId="0" fontId="27" fillId="0" borderId="84" xfId="27" applyFont="1" applyBorder="1" applyAlignment="1">
      <alignment vertical="center"/>
    </xf>
    <xf numFmtId="0" fontId="39" fillId="0" borderId="0" xfId="26" applyFont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0" fillId="0" borderId="60" xfId="0" applyBorder="1">
      <alignment vertical="center"/>
    </xf>
    <xf numFmtId="49" fontId="44" fillId="0" borderId="0" xfId="1" applyNumberFormat="1" applyFont="1" applyFill="1" applyBorder="1" applyAlignment="1">
      <alignment horizontal="right"/>
    </xf>
    <xf numFmtId="0" fontId="39" fillId="0" borderId="0" xfId="1" applyFont="1" applyFill="1" applyBorder="1" applyAlignment="1"/>
    <xf numFmtId="0" fontId="10" fillId="0" borderId="58" xfId="0" applyFont="1" applyBorder="1" applyAlignment="1">
      <alignment horizontal="center" vertical="top"/>
    </xf>
    <xf numFmtId="0" fontId="10" fillId="0" borderId="104" xfId="0" applyFont="1" applyBorder="1" applyAlignment="1">
      <alignment horizontal="center" vertical="top"/>
    </xf>
    <xf numFmtId="0" fontId="39" fillId="0" borderId="72" xfId="1" applyFont="1" applyFill="1" applyBorder="1"/>
    <xf numFmtId="0" fontId="39" fillId="0" borderId="56" xfId="1" applyFont="1" applyFill="1" applyBorder="1"/>
    <xf numFmtId="0" fontId="19" fillId="0" borderId="100" xfId="0" applyNumberFormat="1" applyFont="1" applyBorder="1" applyAlignment="1">
      <alignment horizontal="center" vertical="center" shrinkToFit="1"/>
    </xf>
    <xf numFmtId="0" fontId="19" fillId="0" borderId="103" xfId="1" applyNumberFormat="1" applyFont="1" applyFill="1" applyBorder="1" applyAlignment="1">
      <alignment horizontal="center" vertical="center" shrinkToFit="1"/>
    </xf>
    <xf numFmtId="0" fontId="27" fillId="0" borderId="78" xfId="27" applyFont="1" applyFill="1" applyBorder="1" applyAlignment="1">
      <alignment horizontal="center" vertical="center"/>
    </xf>
    <xf numFmtId="0" fontId="27" fillId="0" borderId="84" xfId="28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78" xfId="1" applyFont="1" applyFill="1" applyBorder="1" applyAlignment="1">
      <alignment horizontal="center" vertical="center" wrapText="1"/>
    </xf>
    <xf numFmtId="0" fontId="36" fillId="0" borderId="126" xfId="1" applyFont="1" applyFill="1" applyBorder="1" applyAlignment="1">
      <alignment horizontal="distributed" vertical="center" wrapText="1" indent="1"/>
    </xf>
    <xf numFmtId="0" fontId="36" fillId="0" borderId="78" xfId="1" applyFont="1" applyFill="1" applyBorder="1" applyAlignment="1">
      <alignment horizontal="distributed" vertical="center" wrapText="1" indent="1"/>
    </xf>
    <xf numFmtId="0" fontId="50" fillId="0" borderId="0" xfId="0" applyFont="1" applyBorder="1" applyAlignment="1">
      <alignment horizontal="center" vertical="center"/>
    </xf>
    <xf numFmtId="0" fontId="50" fillId="0" borderId="0" xfId="27" applyFont="1" applyBorder="1" applyAlignment="1">
      <alignment horizontal="center" vertical="center"/>
    </xf>
    <xf numFmtId="0" fontId="36" fillId="0" borderId="0" xfId="1" applyFont="1" applyFill="1" applyBorder="1" applyAlignment="1">
      <alignment horizontal="distributed" vertical="center" wrapText="1" indent="1"/>
    </xf>
    <xf numFmtId="0" fontId="27" fillId="0" borderId="101" xfId="28" applyFont="1" applyFill="1" applyBorder="1" applyAlignment="1">
      <alignment horizontal="center" vertical="center" wrapText="1"/>
    </xf>
    <xf numFmtId="0" fontId="27" fillId="0" borderId="78" xfId="1" applyFont="1" applyFill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shrinkToFit="1"/>
    </xf>
    <xf numFmtId="0" fontId="19" fillId="0" borderId="99" xfId="0" applyNumberFormat="1" applyFont="1" applyBorder="1" applyAlignment="1">
      <alignment horizontal="center" vertical="center" shrinkToFit="1"/>
    </xf>
    <xf numFmtId="0" fontId="19" fillId="0" borderId="25" xfId="0" applyNumberFormat="1" applyFont="1" applyBorder="1" applyAlignment="1">
      <alignment horizontal="center" vertical="center" shrinkToFit="1"/>
    </xf>
    <xf numFmtId="0" fontId="39" fillId="0" borderId="0" xfId="1" applyFont="1" applyFill="1" applyBorder="1"/>
    <xf numFmtId="0" fontId="30" fillId="0" borderId="78" xfId="1" applyFont="1" applyFill="1" applyBorder="1" applyAlignment="1">
      <alignment horizontal="center" vertical="center"/>
    </xf>
    <xf numFmtId="0" fontId="30" fillId="0" borderId="126" xfId="1" applyFont="1" applyFill="1" applyBorder="1" applyAlignment="1">
      <alignment horizontal="center" vertical="center"/>
    </xf>
    <xf numFmtId="56" fontId="66" fillId="0" borderId="7" xfId="0" applyNumberFormat="1" applyFont="1" applyFill="1" applyBorder="1" applyAlignment="1">
      <alignment horizontal="center" vertical="center" shrinkToFit="1"/>
    </xf>
    <xf numFmtId="0" fontId="34" fillId="0" borderId="0" xfId="0" applyFont="1">
      <alignment vertical="center"/>
    </xf>
    <xf numFmtId="0" fontId="57" fillId="0" borderId="39" xfId="1" applyFont="1" applyFill="1" applyBorder="1" applyAlignment="1">
      <alignment horizontal="center" vertical="center" wrapText="1" shrinkToFit="1"/>
    </xf>
    <xf numFmtId="0" fontId="27" fillId="0" borderId="49" xfId="28" applyFont="1" applyFill="1" applyBorder="1" applyAlignment="1">
      <alignment horizontal="center" vertical="center" wrapText="1"/>
    </xf>
    <xf numFmtId="0" fontId="34" fillId="0" borderId="0" xfId="0" applyFont="1" applyFill="1">
      <alignment vertical="center"/>
    </xf>
    <xf numFmtId="179" fontId="34" fillId="0" borderId="78" xfId="28" applyNumberFormat="1" applyFont="1" applyFill="1" applyBorder="1" applyAlignment="1">
      <alignment horizontal="center" vertical="center" wrapText="1"/>
    </xf>
    <xf numFmtId="56" fontId="74" fillId="0" borderId="7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9" fillId="0" borderId="0" xfId="1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center"/>
    </xf>
    <xf numFmtId="0" fontId="39" fillId="0" borderId="12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28" fillId="0" borderId="7" xfId="27" applyFont="1" applyBorder="1" applyAlignment="1">
      <alignment vertical="center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9" fillId="0" borderId="96" xfId="0" applyNumberFormat="1" applyFont="1" applyFill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0" xfId="0" applyNumberFormat="1" applyFont="1" applyFill="1" applyBorder="1" applyAlignment="1">
      <alignment horizontal="center" vertical="center" shrinkToFit="1"/>
    </xf>
    <xf numFmtId="49" fontId="44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distributed"/>
    </xf>
    <xf numFmtId="49" fontId="44" fillId="0" borderId="128" xfId="1" applyNumberFormat="1" applyFont="1" applyFill="1" applyBorder="1" applyAlignment="1">
      <alignment horizontal="center"/>
    </xf>
    <xf numFmtId="0" fontId="22" fillId="0" borderId="133" xfId="0" applyFont="1" applyBorder="1" applyAlignment="1">
      <alignment horizontal="center" vertical="center" shrinkToFit="1"/>
    </xf>
    <xf numFmtId="0" fontId="25" fillId="0" borderId="99" xfId="0" applyNumberFormat="1" applyFont="1" applyBorder="1" applyAlignment="1">
      <alignment horizontal="center" vertical="center" shrinkToFit="1"/>
    </xf>
    <xf numFmtId="0" fontId="4" fillId="0" borderId="142" xfId="1" applyFont="1" applyFill="1" applyBorder="1" applyAlignment="1">
      <alignment horizontal="right"/>
    </xf>
    <xf numFmtId="0" fontId="48" fillId="0" borderId="0" xfId="1" applyFont="1" applyFill="1" applyBorder="1" applyAlignment="1">
      <alignment horizontal="center" vertical="center" textRotation="255" shrinkToFit="1"/>
    </xf>
    <xf numFmtId="0" fontId="25" fillId="0" borderId="0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46" xfId="0" applyBorder="1">
      <alignment vertical="center"/>
    </xf>
    <xf numFmtId="0" fontId="8" fillId="0" borderId="146" xfId="1" applyFont="1" applyFill="1" applyBorder="1" applyAlignment="1">
      <alignment horizontal="center" vertical="center"/>
    </xf>
    <xf numFmtId="0" fontId="8" fillId="0" borderId="145" xfId="1" applyFont="1" applyFill="1" applyBorder="1" applyAlignment="1">
      <alignment horizontal="center" vertical="center"/>
    </xf>
    <xf numFmtId="0" fontId="39" fillId="0" borderId="147" xfId="1" applyFont="1" applyFill="1" applyBorder="1" applyAlignment="1">
      <alignment horizontal="center"/>
    </xf>
    <xf numFmtId="0" fontId="27" fillId="0" borderId="139" xfId="28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9" fillId="0" borderId="0" xfId="1" applyFont="1" applyFill="1" applyBorder="1" applyAlignment="1">
      <alignment horizontal="center" vertical="top"/>
    </xf>
    <xf numFmtId="0" fontId="39" fillId="0" borderId="60" xfId="1" applyFont="1" applyFill="1" applyBorder="1" applyAlignment="1">
      <alignment horizontal="center" vertical="top"/>
    </xf>
    <xf numFmtId="0" fontId="39" fillId="0" borderId="58" xfId="1" applyFont="1" applyFill="1" applyBorder="1" applyAlignment="1">
      <alignment horizontal="center" vertical="top"/>
    </xf>
    <xf numFmtId="49" fontId="1" fillId="0" borderId="7" xfId="1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32" fillId="0" borderId="7" xfId="1" applyFont="1" applyFill="1" applyBorder="1" applyAlignment="1">
      <alignment horizontal="distributed" vertical="center" indent="1"/>
    </xf>
    <xf numFmtId="0" fontId="19" fillId="0" borderId="7" xfId="1" applyNumberFormat="1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49" fontId="0" fillId="0" borderId="7" xfId="1" applyNumberFormat="1" applyFont="1" applyFill="1" applyBorder="1" applyAlignment="1">
      <alignment horizontal="center" vertical="center" shrinkToFit="1"/>
    </xf>
    <xf numFmtId="0" fontId="19" fillId="0" borderId="7" xfId="0" applyNumberFormat="1" applyFont="1" applyFill="1" applyBorder="1" applyAlignment="1">
      <alignment horizontal="center" vertical="center" shrinkToFit="1"/>
    </xf>
    <xf numFmtId="56" fontId="66" fillId="24" borderId="22" xfId="0" applyNumberFormat="1" applyFont="1" applyFill="1" applyBorder="1" applyAlignment="1">
      <alignment horizontal="center" vertical="center" shrinkToFit="1"/>
    </xf>
    <xf numFmtId="56" fontId="66" fillId="24" borderId="128" xfId="0" applyNumberFormat="1" applyFont="1" applyFill="1" applyBorder="1" applyAlignment="1">
      <alignment horizontal="center" vertical="center" shrinkToFit="1"/>
    </xf>
    <xf numFmtId="56" fontId="74" fillId="24" borderId="96" xfId="0" applyNumberFormat="1" applyFont="1" applyFill="1" applyBorder="1" applyAlignment="1">
      <alignment horizontal="center" vertical="center" shrinkToFit="1"/>
    </xf>
    <xf numFmtId="56" fontId="66" fillId="24" borderId="7" xfId="0" applyNumberFormat="1" applyFont="1" applyFill="1" applyBorder="1" applyAlignment="1">
      <alignment horizontal="center" vertical="center" shrinkToFit="1"/>
    </xf>
    <xf numFmtId="56" fontId="74" fillId="24" borderId="7" xfId="0" applyNumberFormat="1" applyFont="1" applyFill="1" applyBorder="1" applyAlignment="1">
      <alignment horizontal="center" vertical="center" shrinkToFit="1"/>
    </xf>
    <xf numFmtId="0" fontId="73" fillId="0" borderId="7" xfId="27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 shrinkToFit="1"/>
    </xf>
    <xf numFmtId="0" fontId="19" fillId="0" borderId="21" xfId="2" applyNumberFormat="1" applyFont="1" applyFill="1" applyBorder="1" applyAlignment="1">
      <alignment horizontal="center" vertical="center" shrinkToFit="1"/>
    </xf>
    <xf numFmtId="0" fontId="19" fillId="0" borderId="24" xfId="2" applyNumberFormat="1" applyFont="1" applyFill="1" applyBorder="1" applyAlignment="1">
      <alignment horizontal="center" vertical="center" shrinkToFit="1"/>
    </xf>
    <xf numFmtId="0" fontId="19" fillId="0" borderId="22" xfId="2" applyNumberFormat="1" applyFont="1" applyFill="1" applyBorder="1" applyAlignment="1">
      <alignment horizontal="center" vertical="center" shrinkToFit="1"/>
    </xf>
    <xf numFmtId="0" fontId="19" fillId="0" borderId="86" xfId="2" applyNumberFormat="1" applyFont="1" applyFill="1" applyBorder="1" applyAlignment="1">
      <alignment horizontal="center" vertical="center" shrinkToFit="1"/>
    </xf>
    <xf numFmtId="0" fontId="19" fillId="0" borderId="98" xfId="2" applyNumberFormat="1" applyFont="1" applyFill="1" applyBorder="1" applyAlignment="1">
      <alignment horizontal="center" vertical="center" shrinkToFit="1"/>
    </xf>
    <xf numFmtId="0" fontId="19" fillId="0" borderId="107" xfId="2" applyNumberFormat="1" applyFont="1" applyFill="1" applyBorder="1" applyAlignment="1">
      <alignment horizontal="center" vertical="center" shrinkToFit="1"/>
    </xf>
    <xf numFmtId="0" fontId="19" fillId="0" borderId="19" xfId="2" applyNumberFormat="1" applyFont="1" applyFill="1" applyBorder="1" applyAlignment="1">
      <alignment horizontal="center" vertical="center" shrinkToFit="1"/>
    </xf>
    <xf numFmtId="0" fontId="19" fillId="0" borderId="25" xfId="2" applyNumberFormat="1" applyFont="1" applyFill="1" applyBorder="1" applyAlignment="1">
      <alignment horizontal="center" vertical="center" shrinkToFit="1"/>
    </xf>
    <xf numFmtId="0" fontId="19" fillId="0" borderId="26" xfId="2" applyNumberFormat="1" applyFont="1" applyFill="1" applyBorder="1" applyAlignment="1">
      <alignment horizontal="center" vertical="center" shrinkToFit="1"/>
    </xf>
    <xf numFmtId="0" fontId="25" fillId="0" borderId="21" xfId="2" applyNumberFormat="1" applyFont="1" applyFill="1" applyBorder="1" applyAlignment="1">
      <alignment horizontal="center" vertical="center" shrinkToFit="1"/>
    </xf>
    <xf numFmtId="0" fontId="25" fillId="0" borderId="24" xfId="2" applyNumberFormat="1" applyFont="1" applyFill="1" applyBorder="1" applyAlignment="1">
      <alignment horizontal="center" vertical="center" shrinkToFit="1"/>
    </xf>
    <xf numFmtId="0" fontId="25" fillId="0" borderId="129" xfId="2" applyNumberFormat="1" applyFont="1" applyFill="1" applyBorder="1" applyAlignment="1">
      <alignment horizontal="center" vertical="center" shrinkToFit="1"/>
    </xf>
    <xf numFmtId="0" fontId="25" fillId="0" borderId="130" xfId="2" applyNumberFormat="1" applyFont="1" applyFill="1" applyBorder="1" applyAlignment="1">
      <alignment horizontal="center" vertical="center" shrinkToFit="1"/>
    </xf>
    <xf numFmtId="0" fontId="50" fillId="0" borderId="0" xfId="0" applyFont="1">
      <alignment vertical="center"/>
    </xf>
    <xf numFmtId="0" fontId="75" fillId="0" borderId="0" xfId="27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20" fontId="77" fillId="0" borderId="7" xfId="27" applyNumberFormat="1" applyFont="1" applyBorder="1" applyAlignment="1">
      <alignment horizontal="center" vertical="center"/>
    </xf>
    <xf numFmtId="0" fontId="73" fillId="0" borderId="7" xfId="27" applyFont="1" applyBorder="1" applyAlignment="1">
      <alignment horizontal="left" vertical="center"/>
    </xf>
    <xf numFmtId="0" fontId="73" fillId="0" borderId="7" xfId="27" applyFont="1" applyBorder="1" applyAlignment="1">
      <alignment horizontal="center" vertical="center"/>
    </xf>
    <xf numFmtId="14" fontId="78" fillId="0" borderId="7" xfId="27" applyNumberFormat="1" applyFont="1" applyBorder="1" applyAlignment="1">
      <alignment horizontal="right" vertical="center"/>
    </xf>
    <xf numFmtId="0" fontId="36" fillId="19" borderId="10" xfId="28" applyFont="1" applyFill="1" applyBorder="1" applyAlignment="1">
      <alignment horizontal="center" vertical="center" wrapText="1"/>
    </xf>
    <xf numFmtId="0" fontId="50" fillId="0" borderId="14" xfId="27" applyFont="1" applyBorder="1" applyAlignment="1">
      <alignment vertical="center"/>
    </xf>
    <xf numFmtId="0" fontId="50" fillId="0" borderId="23" xfId="27" applyFont="1" applyBorder="1" applyAlignment="1">
      <alignment horizontal="center" vertical="center"/>
    </xf>
    <xf numFmtId="0" fontId="50" fillId="0" borderId="13" xfId="27" applyFont="1" applyBorder="1" applyAlignment="1">
      <alignment horizontal="center" vertical="center"/>
    </xf>
    <xf numFmtId="56" fontId="50" fillId="0" borderId="39" xfId="28" applyNumberFormat="1" applyFont="1" applyFill="1" applyBorder="1" applyAlignment="1">
      <alignment horizontal="center" wrapText="1"/>
    </xf>
    <xf numFmtId="20" fontId="50" fillId="0" borderId="41" xfId="28" applyNumberFormat="1" applyFont="1" applyFill="1" applyBorder="1" applyAlignment="1">
      <alignment horizontal="center" vertical="center" wrapText="1"/>
    </xf>
    <xf numFmtId="0" fontId="50" fillId="0" borderId="42" xfId="27" applyFont="1" applyFill="1" applyBorder="1" applyAlignment="1">
      <alignment horizontal="center" vertical="center"/>
    </xf>
    <xf numFmtId="179" fontId="50" fillId="0" borderId="42" xfId="28" applyNumberFormat="1" applyFont="1" applyFill="1" applyBorder="1" applyAlignment="1">
      <alignment horizontal="center" vertical="center" wrapText="1"/>
    </xf>
    <xf numFmtId="0" fontId="50" fillId="0" borderId="48" xfId="28" applyFont="1" applyFill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center" wrapText="1"/>
    </xf>
    <xf numFmtId="179" fontId="50" fillId="0" borderId="76" xfId="28" applyNumberFormat="1" applyFont="1" applyFill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50" fillId="0" borderId="50" xfId="27" applyFont="1" applyFill="1" applyBorder="1" applyAlignment="1">
      <alignment horizontal="center" vertical="center"/>
    </xf>
    <xf numFmtId="179" fontId="50" fillId="0" borderId="50" xfId="28" applyNumberFormat="1" applyFont="1" applyFill="1" applyBorder="1" applyAlignment="1">
      <alignment horizontal="center" vertical="center" wrapText="1"/>
    </xf>
    <xf numFmtId="0" fontId="50" fillId="0" borderId="15" xfId="28" applyFont="1" applyFill="1" applyBorder="1" applyAlignment="1">
      <alignment horizontal="center" vertical="center" wrapText="1"/>
    </xf>
    <xf numFmtId="0" fontId="50" fillId="0" borderId="44" xfId="28" applyFont="1" applyFill="1" applyBorder="1" applyAlignment="1">
      <alignment horizontal="center" vertical="center" wrapText="1"/>
    </xf>
    <xf numFmtId="0" fontId="50" fillId="0" borderId="46" xfId="27" applyFont="1" applyFill="1" applyBorder="1" applyAlignment="1">
      <alignment horizontal="center" vertical="center"/>
    </xf>
    <xf numFmtId="179" fontId="50" fillId="0" borderId="47" xfId="28" applyNumberFormat="1" applyFont="1" applyFill="1" applyBorder="1" applyAlignment="1">
      <alignment horizontal="center" vertical="center" wrapText="1"/>
    </xf>
    <xf numFmtId="0" fontId="50" fillId="0" borderId="47" xfId="27" applyFont="1" applyFill="1" applyBorder="1" applyAlignment="1">
      <alignment horizontal="center" vertical="center"/>
    </xf>
    <xf numFmtId="0" fontId="79" fillId="0" borderId="6" xfId="1" applyFont="1" applyFill="1" applyBorder="1" applyAlignment="1">
      <alignment horizontal="distributed" vertical="center" indent="1"/>
    </xf>
    <xf numFmtId="0" fontId="50" fillId="0" borderId="7" xfId="0" applyFont="1" applyBorder="1" applyAlignment="1">
      <alignment horizontal="center" vertical="center"/>
    </xf>
    <xf numFmtId="0" fontId="50" fillId="0" borderId="7" xfId="27" applyFont="1" applyBorder="1" applyAlignment="1">
      <alignment horizontal="center" vertical="center"/>
    </xf>
    <xf numFmtId="0" fontId="79" fillId="0" borderId="7" xfId="1" applyFont="1" applyFill="1" applyBorder="1" applyAlignment="1">
      <alignment horizontal="distributed" vertical="center" indent="1"/>
    </xf>
    <xf numFmtId="0" fontId="50" fillId="0" borderId="63" xfId="28" applyFont="1" applyFill="1" applyBorder="1" applyAlignment="1">
      <alignment horizontal="center" vertical="center" wrapText="1"/>
    </xf>
    <xf numFmtId="0" fontId="50" fillId="0" borderId="51" xfId="28" applyFont="1" applyFill="1" applyBorder="1" applyAlignment="1">
      <alignment horizontal="center" vertical="center" wrapText="1"/>
    </xf>
    <xf numFmtId="0" fontId="50" fillId="0" borderId="84" xfId="28" applyFont="1" applyFill="1" applyBorder="1" applyAlignment="1">
      <alignment horizontal="center" vertical="center" wrapText="1"/>
    </xf>
    <xf numFmtId="0" fontId="50" fillId="0" borderId="39" xfId="28" applyFont="1" applyFill="1" applyBorder="1" applyAlignment="1">
      <alignment horizontal="center" wrapText="1"/>
    </xf>
    <xf numFmtId="0" fontId="58" fillId="0" borderId="39" xfId="1" applyFont="1" applyFill="1" applyBorder="1" applyAlignment="1">
      <alignment horizontal="center" vertical="center" wrapText="1" shrinkToFit="1"/>
    </xf>
    <xf numFmtId="0" fontId="50" fillId="0" borderId="78" xfId="1" applyFont="1" applyFill="1" applyBorder="1" applyAlignment="1">
      <alignment horizontal="center" vertical="center" wrapText="1"/>
    </xf>
    <xf numFmtId="0" fontId="58" fillId="0" borderId="44" xfId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25" fillId="24" borderId="21" xfId="2" applyNumberFormat="1" applyFont="1" applyFill="1" applyBorder="1" applyAlignment="1">
      <alignment horizontal="center" vertical="center" shrinkToFit="1"/>
    </xf>
    <xf numFmtId="0" fontId="25" fillId="24" borderId="86" xfId="2" applyNumberFormat="1" applyFont="1" applyFill="1" applyBorder="1" applyAlignment="1">
      <alignment horizontal="center" vertical="center" shrinkToFit="1"/>
    </xf>
    <xf numFmtId="0" fontId="19" fillId="0" borderId="23" xfId="1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5" fillId="24" borderId="137" xfId="2" applyNumberFormat="1" applyFont="1" applyFill="1" applyBorder="1" applyAlignment="1">
      <alignment horizontal="center" vertical="center" shrinkToFit="1"/>
    </xf>
    <xf numFmtId="0" fontId="25" fillId="24" borderId="141" xfId="2" applyNumberFormat="1" applyFont="1" applyFill="1" applyBorder="1" applyAlignment="1">
      <alignment horizontal="center" vertical="center" shrinkToFit="1"/>
    </xf>
    <xf numFmtId="0" fontId="19" fillId="0" borderId="100" xfId="1" applyNumberFormat="1" applyFont="1" applyFill="1" applyBorder="1" applyAlignment="1">
      <alignment horizontal="center" vertical="center" shrinkToFit="1"/>
    </xf>
    <xf numFmtId="0" fontId="25" fillId="24" borderId="107" xfId="2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25" fillId="24" borderId="97" xfId="2" applyNumberFormat="1" applyFont="1" applyFill="1" applyBorder="1" applyAlignment="1">
      <alignment horizontal="center" vertical="center" shrinkToFit="1"/>
    </xf>
    <xf numFmtId="0" fontId="25" fillId="24" borderId="19" xfId="2" applyNumberFormat="1" applyFont="1" applyFill="1" applyBorder="1" applyAlignment="1">
      <alignment horizontal="center" vertical="center" shrinkToFit="1"/>
    </xf>
    <xf numFmtId="0" fontId="25" fillId="24" borderId="77" xfId="2" applyNumberFormat="1" applyFont="1" applyFill="1" applyBorder="1" applyAlignment="1">
      <alignment horizontal="center" vertical="center" shrinkToFit="1"/>
    </xf>
    <xf numFmtId="0" fontId="25" fillId="24" borderId="7" xfId="2" applyNumberFormat="1" applyFont="1" applyFill="1" applyBorder="1" applyAlignment="1">
      <alignment horizontal="center" vertical="center" shrinkToFit="1"/>
    </xf>
    <xf numFmtId="0" fontId="25" fillId="24" borderId="6" xfId="2" applyNumberFormat="1" applyFont="1" applyFill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center" vertical="center" shrinkToFit="1"/>
    </xf>
    <xf numFmtId="0" fontId="25" fillId="0" borderId="7" xfId="2" applyNumberFormat="1" applyFont="1" applyFill="1" applyBorder="1" applyAlignment="1">
      <alignment horizontal="center" vertical="center" shrinkToFit="1"/>
    </xf>
    <xf numFmtId="0" fontId="23" fillId="0" borderId="0" xfId="2" applyNumberFormat="1" applyFont="1" applyFill="1" applyBorder="1" applyAlignment="1">
      <alignment horizontal="center" vertical="center" shrinkToFit="1"/>
    </xf>
    <xf numFmtId="0" fontId="7" fillId="0" borderId="0" xfId="2" applyNumberFormat="1" applyFill="1" applyBorder="1" applyAlignment="1">
      <alignment horizontal="center" vertical="center" shrinkToFit="1"/>
    </xf>
    <xf numFmtId="0" fontId="7" fillId="0" borderId="0" xfId="2" applyNumberFormat="1" applyFont="1" applyFill="1" applyBorder="1" applyAlignment="1">
      <alignment horizontal="center" vertical="center" shrinkToFit="1"/>
    </xf>
    <xf numFmtId="0" fontId="21" fillId="0" borderId="0" xfId="2" applyNumberFormat="1" applyFont="1" applyFill="1" applyBorder="1" applyAlignment="1">
      <alignment horizontal="center" vertical="center" shrinkToFit="1"/>
    </xf>
    <xf numFmtId="0" fontId="12" fillId="0" borderId="0" xfId="1" applyNumberFormat="1" applyFont="1" applyFill="1" applyBorder="1" applyAlignment="1">
      <alignment horizontal="center" vertical="center" shrinkToFit="1"/>
    </xf>
    <xf numFmtId="0" fontId="8" fillId="0" borderId="0" xfId="1" applyNumberFormat="1" applyFont="1" applyFill="1" applyBorder="1" applyAlignment="1">
      <alignment horizontal="center" shrinkToFit="1"/>
    </xf>
    <xf numFmtId="49" fontId="8" fillId="0" borderId="0" xfId="1" applyNumberFormat="1" applyFont="1" applyFill="1" applyBorder="1" applyAlignment="1">
      <alignment horizontal="center" shrinkToFit="1"/>
    </xf>
    <xf numFmtId="0" fontId="24" fillId="0" borderId="0" xfId="2" applyNumberFormat="1" applyFont="1" applyFill="1" applyBorder="1" applyAlignment="1">
      <alignment horizontal="center" vertical="center" shrinkToFit="1"/>
    </xf>
    <xf numFmtId="0" fontId="13" fillId="0" borderId="0" xfId="2" applyNumberFormat="1" applyFont="1" applyFill="1" applyBorder="1" applyAlignment="1">
      <alignment horizontal="center" vertical="center" shrinkToFit="1"/>
    </xf>
    <xf numFmtId="0" fontId="19" fillId="0" borderId="129" xfId="2" applyNumberFormat="1" applyFont="1" applyFill="1" applyBorder="1" applyAlignment="1">
      <alignment horizontal="center" vertical="center" shrinkToFit="1"/>
    </xf>
    <xf numFmtId="0" fontId="19" fillId="0" borderId="130" xfId="2" applyNumberFormat="1" applyFont="1" applyFill="1" applyBorder="1" applyAlignment="1">
      <alignment horizontal="center" vertical="center" shrinkToFit="1"/>
    </xf>
    <xf numFmtId="0" fontId="27" fillId="0" borderId="126" xfId="0" applyFont="1" applyBorder="1">
      <alignment vertical="center"/>
    </xf>
    <xf numFmtId="0" fontId="30" fillId="0" borderId="78" xfId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0" xfId="27" applyFont="1" applyBorder="1" applyAlignment="1">
      <alignment horizontal="center" vertical="center" shrinkToFit="1"/>
    </xf>
    <xf numFmtId="0" fontId="30" fillId="0" borderId="0" xfId="1" applyFont="1" applyFill="1" applyBorder="1" applyAlignment="1">
      <alignment horizontal="center" vertical="center" shrinkToFit="1"/>
    </xf>
    <xf numFmtId="0" fontId="30" fillId="0" borderId="126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56" fontId="27" fillId="0" borderId="39" xfId="28" applyNumberFormat="1" applyFont="1" applyFill="1" applyBorder="1" applyAlignment="1">
      <alignment horizontal="center" vertical="center" wrapText="1"/>
    </xf>
    <xf numFmtId="178" fontId="27" fillId="0" borderId="39" xfId="29" applyNumberFormat="1" applyFont="1" applyFill="1" applyBorder="1" applyAlignment="1">
      <alignment horizontal="center" vertical="center" shrinkToFit="1"/>
    </xf>
    <xf numFmtId="0" fontId="27" fillId="0" borderId="48" xfId="28" applyFont="1" applyFill="1" applyBorder="1" applyAlignment="1">
      <alignment horizontal="center" vertical="center" wrapText="1"/>
    </xf>
    <xf numFmtId="0" fontId="27" fillId="0" borderId="121" xfId="28" applyFont="1" applyFill="1" applyBorder="1" applyAlignment="1">
      <alignment horizontal="center" vertical="center" wrapText="1"/>
    </xf>
    <xf numFmtId="56" fontId="27" fillId="0" borderId="49" xfId="28" applyNumberFormat="1" applyFont="1" applyFill="1" applyBorder="1" applyAlignment="1">
      <alignment horizontal="center" vertical="center" wrapText="1"/>
    </xf>
    <xf numFmtId="0" fontId="27" fillId="0" borderId="150" xfId="28" applyFont="1" applyFill="1" applyBorder="1" applyAlignment="1">
      <alignment horizontal="center" vertical="center" wrapText="1"/>
    </xf>
    <xf numFmtId="0" fontId="27" fillId="0" borderId="151" xfId="28" applyFont="1" applyFill="1" applyBorder="1" applyAlignment="1">
      <alignment horizontal="center" vertical="center" wrapText="1"/>
    </xf>
    <xf numFmtId="0" fontId="73" fillId="0" borderId="7" xfId="27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3" fillId="0" borderId="7" xfId="1" applyFont="1" applyFill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0" fontId="27" fillId="0" borderId="126" xfId="1" applyFont="1" applyFill="1" applyBorder="1" applyAlignment="1">
      <alignment horizontal="center" vertical="center" wrapText="1"/>
    </xf>
    <xf numFmtId="0" fontId="27" fillId="0" borderId="126" xfId="1" applyFont="1" applyFill="1" applyBorder="1" applyAlignment="1">
      <alignment horizontal="distributed" vertical="center" wrapText="1" indent="1"/>
    </xf>
    <xf numFmtId="0" fontId="27" fillId="0" borderId="78" xfId="1" applyFont="1" applyFill="1" applyBorder="1" applyAlignment="1">
      <alignment horizontal="center" vertical="center"/>
    </xf>
    <xf numFmtId="0" fontId="27" fillId="0" borderId="126" xfId="1" applyFont="1" applyFill="1" applyBorder="1" applyAlignment="1">
      <alignment horizontal="center" vertical="center"/>
    </xf>
    <xf numFmtId="0" fontId="50" fillId="0" borderId="0" xfId="0" applyFont="1" applyFill="1">
      <alignment vertical="center"/>
    </xf>
    <xf numFmtId="0" fontId="36" fillId="0" borderId="78" xfId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27" applyFont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36" fillId="0" borderId="126" xfId="1" applyFont="1" applyFill="1" applyBorder="1" applyAlignment="1">
      <alignment horizontal="center" vertical="center"/>
    </xf>
    <xf numFmtId="0" fontId="50" fillId="0" borderId="121" xfId="28" applyFont="1" applyFill="1" applyBorder="1" applyAlignment="1">
      <alignment horizontal="center" wrapText="1"/>
    </xf>
    <xf numFmtId="0" fontId="50" fillId="0" borderId="49" xfId="28" applyFont="1" applyFill="1" applyBorder="1" applyAlignment="1">
      <alignment horizontal="center" vertical="center" wrapText="1"/>
    </xf>
    <xf numFmtId="0" fontId="50" fillId="0" borderId="78" xfId="1" applyFont="1" applyFill="1" applyBorder="1" applyAlignment="1">
      <alignment horizontal="center" vertical="center"/>
    </xf>
    <xf numFmtId="0" fontId="50" fillId="0" borderId="126" xfId="1" applyFont="1" applyFill="1" applyBorder="1" applyAlignment="1">
      <alignment horizontal="center" vertical="center"/>
    </xf>
    <xf numFmtId="0" fontId="50" fillId="0" borderId="132" xfId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27" applyFont="1" applyFill="1" applyBorder="1" applyAlignment="1">
      <alignment horizontal="center" vertical="center"/>
    </xf>
    <xf numFmtId="0" fontId="50" fillId="0" borderId="126" xfId="1" applyFont="1" applyFill="1" applyBorder="1" applyAlignment="1">
      <alignment horizontal="center" vertical="center" wrapText="1"/>
    </xf>
    <xf numFmtId="0" fontId="50" fillId="0" borderId="41" xfId="1" applyFont="1" applyFill="1" applyBorder="1" applyAlignment="1">
      <alignment horizontal="center" vertical="center" wrapText="1"/>
    </xf>
    <xf numFmtId="0" fontId="50" fillId="0" borderId="41" xfId="1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27" applyFont="1" applyBorder="1" applyAlignment="1">
      <alignment horizontal="center" vertical="center" shrinkToFit="1"/>
    </xf>
    <xf numFmtId="0" fontId="50" fillId="0" borderId="0" xfId="1" applyFont="1" applyFill="1" applyBorder="1" applyAlignment="1">
      <alignment horizontal="center" vertical="center" shrinkToFit="1"/>
    </xf>
    <xf numFmtId="0" fontId="50" fillId="0" borderId="78" xfId="1" applyFont="1" applyFill="1" applyBorder="1" applyAlignment="1">
      <alignment horizontal="center" vertical="center" shrinkToFit="1"/>
    </xf>
    <xf numFmtId="0" fontId="79" fillId="0" borderId="78" xfId="1" applyFont="1" applyFill="1" applyBorder="1" applyAlignment="1">
      <alignment horizontal="center" vertical="center" shrinkToFit="1"/>
    </xf>
    <xf numFmtId="0" fontId="79" fillId="0" borderId="0" xfId="1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79" fillId="0" borderId="6" xfId="1" applyFont="1" applyFill="1" applyBorder="1" applyAlignment="1">
      <alignment horizontal="center" vertical="center"/>
    </xf>
    <xf numFmtId="0" fontId="79" fillId="0" borderId="7" xfId="1" applyFont="1" applyFill="1" applyBorder="1" applyAlignment="1">
      <alignment horizontal="center" vertical="center"/>
    </xf>
    <xf numFmtId="0" fontId="50" fillId="0" borderId="132" xfId="0" applyFont="1" applyBorder="1" applyAlignment="1">
      <alignment horizontal="center" vertical="center"/>
    </xf>
    <xf numFmtId="0" fontId="50" fillId="0" borderId="126" xfId="0" applyFont="1" applyBorder="1" applyAlignment="1">
      <alignment horizontal="center" vertical="center"/>
    </xf>
    <xf numFmtId="0" fontId="50" fillId="0" borderId="126" xfId="1" applyFont="1" applyFill="1" applyBorder="1" applyAlignment="1">
      <alignment horizontal="center" vertical="center" shrinkToFit="1"/>
    </xf>
    <xf numFmtId="0" fontId="79" fillId="0" borderId="6" xfId="1" applyFont="1" applyFill="1" applyBorder="1" applyAlignment="1">
      <alignment horizontal="center" vertical="center" shrinkToFit="1"/>
    </xf>
    <xf numFmtId="0" fontId="50" fillId="0" borderId="7" xfId="0" applyFont="1" applyBorder="1" applyAlignment="1">
      <alignment horizontal="center" vertical="center" shrinkToFit="1"/>
    </xf>
    <xf numFmtId="0" fontId="50" fillId="0" borderId="7" xfId="27" applyFont="1" applyBorder="1" applyAlignment="1">
      <alignment horizontal="center" vertical="center" shrinkToFit="1"/>
    </xf>
    <xf numFmtId="0" fontId="79" fillId="0" borderId="7" xfId="1" applyFont="1" applyFill="1" applyBorder="1" applyAlignment="1">
      <alignment horizontal="center" vertical="center" shrinkToFit="1"/>
    </xf>
    <xf numFmtId="0" fontId="27" fillId="0" borderId="39" xfId="28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vertical="center" shrinkToFit="1"/>
    </xf>
    <xf numFmtId="0" fontId="27" fillId="0" borderId="0" xfId="27" applyFont="1" applyBorder="1" applyAlignment="1">
      <alignment horizontal="center" vertical="center" shrinkToFit="1"/>
    </xf>
    <xf numFmtId="0" fontId="27" fillId="0" borderId="0" xfId="1" applyFont="1" applyFill="1" applyBorder="1" applyAlignment="1">
      <alignment horizontal="center" vertical="center" shrinkToFit="1"/>
    </xf>
    <xf numFmtId="0" fontId="32" fillId="0" borderId="6" xfId="1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7" xfId="27" applyFont="1" applyBorder="1" applyAlignment="1">
      <alignment horizontal="center" vertical="center" shrinkToFit="1"/>
    </xf>
    <xf numFmtId="0" fontId="33" fillId="0" borderId="7" xfId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27" applyFont="1" applyFill="1" applyBorder="1" applyAlignment="1">
      <alignment horizontal="center" vertical="center" shrinkToFit="1"/>
    </xf>
    <xf numFmtId="0" fontId="32" fillId="0" borderId="0" xfId="1" applyFont="1" applyFill="1" applyBorder="1" applyAlignment="1">
      <alignment horizontal="center"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27" applyFont="1" applyFill="1" applyBorder="1" applyAlignment="1">
      <alignment horizontal="center" vertical="center" shrinkToFit="1"/>
    </xf>
    <xf numFmtId="0" fontId="27" fillId="0" borderId="126" xfId="1" applyFont="1" applyFill="1" applyBorder="1" applyAlignment="1">
      <alignment horizontal="center" vertical="center" shrinkToFit="1"/>
    </xf>
    <xf numFmtId="0" fontId="27" fillId="0" borderId="78" xfId="1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32" fillId="0" borderId="0" xfId="1" applyFont="1" applyFill="1" applyBorder="1" applyAlignment="1">
      <alignment horizontal="distributed" vertical="center" indent="1"/>
    </xf>
    <xf numFmtId="0" fontId="33" fillId="0" borderId="0" xfId="1" applyFont="1" applyFill="1" applyBorder="1" applyAlignment="1">
      <alignment horizontal="distributed" vertical="center" indent="1"/>
    </xf>
    <xf numFmtId="0" fontId="34" fillId="0" borderId="0" xfId="0" applyFont="1" applyBorder="1" applyAlignment="1">
      <alignment horizontal="left" vertical="center"/>
    </xf>
    <xf numFmtId="0" fontId="27" fillId="0" borderId="76" xfId="0" applyFont="1" applyBorder="1">
      <alignment vertical="center"/>
    </xf>
    <xf numFmtId="0" fontId="27" fillId="0" borderId="150" xfId="28" applyFont="1" applyFill="1" applyBorder="1" applyAlignment="1">
      <alignment horizontal="center" wrapText="1"/>
    </xf>
    <xf numFmtId="0" fontId="27" fillId="0" borderId="133" xfId="28" applyFont="1" applyFill="1" applyBorder="1" applyAlignment="1">
      <alignment horizontal="center" vertical="center" wrapText="1"/>
    </xf>
    <xf numFmtId="0" fontId="50" fillId="0" borderId="62" xfId="28" applyFont="1" applyFill="1" applyBorder="1" applyAlignment="1">
      <alignment horizontal="center" vertical="center" shrinkToFit="1"/>
    </xf>
    <xf numFmtId="0" fontId="27" fillId="0" borderId="76" xfId="0" applyFont="1" applyFill="1" applyBorder="1">
      <alignment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23" xfId="27" applyFont="1" applyFill="1" applyBorder="1" applyAlignment="1">
      <alignment horizontal="center" vertical="center"/>
    </xf>
    <xf numFmtId="0" fontId="27" fillId="0" borderId="139" xfId="28" applyFont="1" applyFill="1" applyBorder="1" applyAlignment="1">
      <alignment horizontal="center" vertical="center" wrapText="1"/>
    </xf>
    <xf numFmtId="0" fontId="28" fillId="0" borderId="7" xfId="27" applyFont="1" applyFill="1" applyBorder="1" applyAlignment="1">
      <alignment vertical="center"/>
    </xf>
    <xf numFmtId="20" fontId="37" fillId="0" borderId="7" xfId="27" applyNumberFormat="1" applyFont="1" applyFill="1" applyBorder="1" applyAlignment="1">
      <alignment horizontal="center" vertical="center"/>
    </xf>
    <xf numFmtId="0" fontId="28" fillId="0" borderId="7" xfId="27" applyFont="1" applyFill="1" applyBorder="1" applyAlignment="1">
      <alignment horizontal="left" vertical="center"/>
    </xf>
    <xf numFmtId="0" fontId="28" fillId="0" borderId="7" xfId="27" applyFont="1" applyFill="1" applyBorder="1" applyAlignment="1">
      <alignment horizontal="center" vertical="center"/>
    </xf>
    <xf numFmtId="14" fontId="29" fillId="0" borderId="7" xfId="27" applyNumberFormat="1" applyFont="1" applyFill="1" applyBorder="1" applyAlignment="1">
      <alignment horizontal="right" vertical="center"/>
    </xf>
    <xf numFmtId="0" fontId="64" fillId="0" borderId="10" xfId="28" applyFont="1" applyFill="1" applyBorder="1" applyAlignment="1">
      <alignment horizontal="center" vertical="center" wrapText="1"/>
    </xf>
    <xf numFmtId="0" fontId="27" fillId="0" borderId="14" xfId="27" applyFont="1" applyFill="1" applyBorder="1" applyAlignment="1">
      <alignment vertical="center"/>
    </xf>
    <xf numFmtId="0" fontId="27" fillId="0" borderId="13" xfId="27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26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7" xfId="27" applyFont="1" applyFill="1" applyBorder="1" applyAlignment="1">
      <alignment horizontal="center" vertical="center"/>
    </xf>
    <xf numFmtId="179" fontId="27" fillId="0" borderId="51" xfId="28" applyNumberFormat="1" applyFont="1" applyFill="1" applyBorder="1" applyAlignment="1">
      <alignment horizontal="center" vertical="center" wrapText="1"/>
    </xf>
    <xf numFmtId="0" fontId="32" fillId="0" borderId="51" xfId="1" applyFont="1" applyFill="1" applyBorder="1" applyAlignment="1">
      <alignment horizontal="distributed" vertical="center" indent="1"/>
    </xf>
    <xf numFmtId="0" fontId="33" fillId="0" borderId="51" xfId="1" applyFont="1" applyFill="1" applyBorder="1" applyAlignment="1">
      <alignment horizontal="distributed" vertical="center" indent="1"/>
    </xf>
    <xf numFmtId="0" fontId="30" fillId="0" borderId="0" xfId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/>
    </xf>
    <xf numFmtId="20" fontId="27" fillId="0" borderId="144" xfId="28" applyNumberFormat="1" applyFont="1" applyFill="1" applyBorder="1" applyAlignment="1">
      <alignment horizontal="center" vertical="center" wrapText="1"/>
    </xf>
    <xf numFmtId="0" fontId="25" fillId="0" borderId="22" xfId="2" applyNumberFormat="1" applyFont="1" applyFill="1" applyBorder="1" applyAlignment="1">
      <alignment horizontal="center" vertical="center" shrinkToFit="1"/>
    </xf>
    <xf numFmtId="176" fontId="25" fillId="0" borderId="22" xfId="2" applyNumberFormat="1" applyFont="1" applyFill="1" applyBorder="1" applyAlignment="1">
      <alignment horizontal="center" vertical="center" shrinkToFit="1"/>
    </xf>
    <xf numFmtId="176" fontId="25" fillId="0" borderId="21" xfId="2" applyNumberFormat="1" applyFont="1" applyFill="1" applyBorder="1" applyAlignment="1">
      <alignment horizontal="center" vertical="center" shrinkToFit="1"/>
    </xf>
    <xf numFmtId="176" fontId="25" fillId="0" borderId="22" xfId="0" applyNumberFormat="1" applyFont="1" applyFill="1" applyBorder="1" applyAlignment="1">
      <alignment horizontal="center" vertical="center" shrinkToFit="1"/>
    </xf>
    <xf numFmtId="176" fontId="25" fillId="0" borderId="24" xfId="2" applyNumberFormat="1" applyFont="1" applyFill="1" applyBorder="1" applyAlignment="1">
      <alignment horizontal="center" vertical="center" shrinkToFit="1"/>
    </xf>
    <xf numFmtId="176" fontId="25" fillId="0" borderId="129" xfId="2" applyNumberFormat="1" applyFont="1" applyFill="1" applyBorder="1" applyAlignment="1">
      <alignment horizontal="center" vertical="center" shrinkToFit="1"/>
    </xf>
    <xf numFmtId="176" fontId="25" fillId="0" borderId="128" xfId="0" applyNumberFormat="1" applyFont="1" applyFill="1" applyBorder="1" applyAlignment="1">
      <alignment horizontal="center" vertical="center" shrinkToFit="1"/>
    </xf>
    <xf numFmtId="176" fontId="25" fillId="0" borderId="130" xfId="2" applyNumberFormat="1" applyFont="1" applyFill="1" applyBorder="1" applyAlignment="1">
      <alignment horizontal="center" vertical="center" shrinkToFit="1"/>
    </xf>
    <xf numFmtId="176" fontId="25" fillId="0" borderId="137" xfId="2" applyNumberFormat="1" applyFont="1" applyFill="1" applyBorder="1" applyAlignment="1">
      <alignment horizontal="center" vertical="center" shrinkToFit="1"/>
    </xf>
    <xf numFmtId="176" fontId="25" fillId="0" borderId="128" xfId="2" applyNumberFormat="1" applyFont="1" applyFill="1" applyBorder="1" applyAlignment="1">
      <alignment horizontal="center" vertical="center" shrinkToFit="1"/>
    </xf>
    <xf numFmtId="176" fontId="25" fillId="0" borderId="98" xfId="2" applyNumberFormat="1" applyFont="1" applyFill="1" applyBorder="1" applyAlignment="1">
      <alignment horizontal="center" vertical="center" shrinkToFit="1"/>
    </xf>
    <xf numFmtId="176" fontId="25" fillId="0" borderId="96" xfId="0" applyNumberFormat="1" applyFont="1" applyFill="1" applyBorder="1" applyAlignment="1">
      <alignment horizontal="center" vertical="center" shrinkToFit="1"/>
    </xf>
    <xf numFmtId="176" fontId="25" fillId="0" borderId="99" xfId="2" applyNumberFormat="1" applyFont="1" applyFill="1" applyBorder="1" applyAlignment="1">
      <alignment horizontal="center" vertical="center" shrinkToFit="1"/>
    </xf>
    <xf numFmtId="176" fontId="25" fillId="0" borderId="96" xfId="2" applyNumberFormat="1" applyFont="1" applyFill="1" applyBorder="1" applyAlignment="1">
      <alignment horizontal="center" vertical="center" shrinkToFit="1"/>
    </xf>
    <xf numFmtId="176" fontId="25" fillId="0" borderId="97" xfId="2" applyNumberFormat="1" applyFont="1" applyFill="1" applyBorder="1" applyAlignment="1">
      <alignment horizontal="center" vertical="center" shrinkToFit="1"/>
    </xf>
    <xf numFmtId="176" fontId="19" fillId="0" borderId="23" xfId="0" applyNumberFormat="1" applyFont="1" applyBorder="1" applyAlignment="1">
      <alignment horizontal="center" vertical="center" shrinkToFit="1"/>
    </xf>
    <xf numFmtId="0" fontId="19" fillId="0" borderId="137" xfId="2" applyNumberFormat="1" applyFont="1" applyFill="1" applyBorder="1" applyAlignment="1">
      <alignment horizontal="center" vertical="center" shrinkToFit="1"/>
    </xf>
    <xf numFmtId="0" fontId="19" fillId="0" borderId="141" xfId="2" applyNumberFormat="1" applyFont="1" applyFill="1" applyBorder="1" applyAlignment="1">
      <alignment horizontal="center" vertical="center" shrinkToFit="1"/>
    </xf>
    <xf numFmtId="0" fontId="19" fillId="0" borderId="77" xfId="2" applyNumberFormat="1" applyFont="1" applyFill="1" applyBorder="1" applyAlignment="1">
      <alignment horizontal="center" vertical="center" shrinkToFit="1"/>
    </xf>
    <xf numFmtId="0" fontId="19" fillId="0" borderId="7" xfId="2" applyNumberFormat="1" applyFont="1" applyFill="1" applyBorder="1" applyAlignment="1">
      <alignment horizontal="center" vertical="center" shrinkToFit="1"/>
    </xf>
    <xf numFmtId="0" fontId="19" fillId="0" borderId="6" xfId="2" applyNumberFormat="1" applyFont="1" applyFill="1" applyBorder="1" applyAlignment="1">
      <alignment horizontal="center" vertical="center" shrinkToFit="1"/>
    </xf>
    <xf numFmtId="0" fontId="27" fillId="0" borderId="23" xfId="27" applyFont="1" applyFill="1" applyBorder="1" applyAlignment="1">
      <alignment horizontal="center" vertical="center"/>
    </xf>
    <xf numFmtId="0" fontId="31" fillId="25" borderId="40" xfId="27" applyFont="1" applyFill="1" applyBorder="1" applyAlignment="1">
      <alignment horizontal="center" vertical="center"/>
    </xf>
    <xf numFmtId="179" fontId="50" fillId="25" borderId="76" xfId="28" applyNumberFormat="1" applyFont="1" applyFill="1" applyBorder="1" applyAlignment="1">
      <alignment horizontal="center" vertical="center" wrapText="1"/>
    </xf>
    <xf numFmtId="0" fontId="27" fillId="25" borderId="76" xfId="27" applyFont="1" applyFill="1" applyBorder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30" fillId="25" borderId="0" xfId="27" applyFont="1" applyFill="1" applyBorder="1" applyAlignment="1">
      <alignment horizontal="center" vertical="center" shrinkToFit="1"/>
    </xf>
    <xf numFmtId="0" fontId="27" fillId="25" borderId="126" xfId="0" applyFont="1" applyFill="1" applyBorder="1" applyAlignment="1">
      <alignment horizontal="center" vertical="center"/>
    </xf>
    <xf numFmtId="0" fontId="27" fillId="25" borderId="84" xfId="28" applyFont="1" applyFill="1" applyBorder="1" applyAlignment="1">
      <alignment horizontal="center" vertical="center" wrapText="1"/>
    </xf>
    <xf numFmtId="0" fontId="27" fillId="25" borderId="40" xfId="27" applyFont="1" applyFill="1" applyBorder="1" applyAlignment="1">
      <alignment horizontal="center" vertical="center"/>
    </xf>
    <xf numFmtId="0" fontId="27" fillId="0" borderId="40" xfId="27" applyFont="1" applyFill="1" applyBorder="1" applyAlignment="1">
      <alignment vertical="center"/>
    </xf>
    <xf numFmtId="0" fontId="50" fillId="0" borderId="48" xfId="28" applyFont="1" applyFill="1" applyBorder="1" applyAlignment="1">
      <alignment horizontal="center" vertical="center" wrapText="1"/>
    </xf>
    <xf numFmtId="20" fontId="50" fillId="0" borderId="0" xfId="0" applyNumberFormat="1" applyFont="1">
      <alignment vertical="center"/>
    </xf>
    <xf numFmtId="179" fontId="27" fillId="25" borderId="76" xfId="28" applyNumberFormat="1" applyFont="1" applyFill="1" applyBorder="1" applyAlignment="1">
      <alignment horizontal="center" vertical="center" wrapText="1"/>
    </xf>
    <xf numFmtId="0" fontId="27" fillId="25" borderId="42" xfId="27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0" xfId="27" applyFont="1" applyFill="1" applyBorder="1" applyAlignment="1">
      <alignment horizontal="center" vertical="center"/>
    </xf>
    <xf numFmtId="0" fontId="19" fillId="0" borderId="97" xfId="2" applyNumberFormat="1" applyFont="1" applyFill="1" applyBorder="1" applyAlignment="1">
      <alignment horizontal="center" vertical="center" shrinkToFit="1"/>
    </xf>
    <xf numFmtId="0" fontId="19" fillId="0" borderId="96" xfId="2" applyNumberFormat="1" applyFont="1" applyFill="1" applyBorder="1" applyAlignment="1">
      <alignment horizontal="center" vertical="center" shrinkToFit="1"/>
    </xf>
    <xf numFmtId="0" fontId="19" fillId="0" borderId="99" xfId="2" applyNumberFormat="1" applyFont="1" applyFill="1" applyBorder="1" applyAlignment="1">
      <alignment horizontal="center" vertical="center" shrinkToFit="1"/>
    </xf>
    <xf numFmtId="20" fontId="27" fillId="25" borderId="78" xfId="28" applyNumberFormat="1" applyFont="1" applyFill="1" applyBorder="1" applyAlignment="1">
      <alignment horizontal="center" vertical="center" wrapText="1"/>
    </xf>
    <xf numFmtId="0" fontId="19" fillId="0" borderId="128" xfId="0" applyNumberFormat="1" applyFont="1" applyFill="1" applyBorder="1" applyAlignment="1">
      <alignment horizontal="center" vertical="center" shrinkToFit="1"/>
    </xf>
    <xf numFmtId="0" fontId="19" fillId="0" borderId="128" xfId="2" applyNumberFormat="1" applyFont="1" applyFill="1" applyBorder="1" applyAlignment="1">
      <alignment horizontal="center" vertical="center" shrinkToFit="1"/>
    </xf>
    <xf numFmtId="0" fontId="50" fillId="0" borderId="139" xfId="28" applyFont="1" applyFill="1" applyBorder="1" applyAlignment="1">
      <alignment horizontal="center" vertical="center" wrapText="1"/>
    </xf>
    <xf numFmtId="0" fontId="27" fillId="0" borderId="51" xfId="0" applyFont="1" applyBorder="1">
      <alignment vertical="center"/>
    </xf>
    <xf numFmtId="0" fontId="50" fillId="0" borderId="39" xfId="1" applyFont="1" applyFill="1" applyBorder="1" applyAlignment="1">
      <alignment horizontal="center" vertical="center" wrapText="1" shrinkToFit="1"/>
    </xf>
    <xf numFmtId="0" fontId="36" fillId="0" borderId="44" xfId="0" applyFont="1" applyBorder="1" applyAlignment="1">
      <alignment horizontal="center" vertical="center" wrapText="1"/>
    </xf>
    <xf numFmtId="0" fontId="50" fillId="0" borderId="45" xfId="28" applyFont="1" applyFill="1" applyBorder="1" applyAlignment="1">
      <alignment horizontal="center" wrapText="1"/>
    </xf>
    <xf numFmtId="0" fontId="76" fillId="0" borderId="150" xfId="0" applyFont="1" applyFill="1" applyBorder="1" applyAlignment="1">
      <alignment horizontal="center" vertical="center" shrinkToFit="1"/>
    </xf>
    <xf numFmtId="0" fontId="19" fillId="0" borderId="97" xfId="2" applyNumberFormat="1" applyFont="1" applyFill="1" applyBorder="1" applyAlignment="1">
      <alignment horizontal="center" vertical="center" shrinkToFit="1"/>
    </xf>
    <xf numFmtId="0" fontId="19" fillId="0" borderId="96" xfId="2" applyNumberFormat="1" applyFont="1" applyFill="1" applyBorder="1" applyAlignment="1">
      <alignment horizontal="center" vertical="center" shrinkToFit="1"/>
    </xf>
    <xf numFmtId="0" fontId="19" fillId="0" borderId="99" xfId="2" applyNumberFormat="1" applyFont="1" applyFill="1" applyBorder="1" applyAlignment="1">
      <alignment horizontal="center" vertical="center" shrinkToFit="1"/>
    </xf>
    <xf numFmtId="0" fontId="22" fillId="0" borderId="10" xfId="0" applyNumberFormat="1" applyFont="1" applyBorder="1" applyAlignment="1">
      <alignment horizontal="center" vertical="center" shrinkToFit="1"/>
    </xf>
    <xf numFmtId="0" fontId="22" fillId="0" borderId="133" xfId="0" applyNumberFormat="1" applyFont="1" applyBorder="1" applyAlignment="1">
      <alignment horizontal="center" vertical="center" shrinkToFit="1"/>
    </xf>
    <xf numFmtId="0" fontId="22" fillId="0" borderId="8" xfId="0" applyNumberFormat="1" applyFont="1" applyBorder="1" applyAlignment="1">
      <alignment horizontal="center" vertical="center" shrinkToFit="1"/>
    </xf>
    <xf numFmtId="0" fontId="22" fillId="0" borderId="3" xfId="0" applyNumberFormat="1" applyFont="1" applyBorder="1" applyAlignment="1">
      <alignment horizontal="center" vertical="center" shrinkToFit="1"/>
    </xf>
    <xf numFmtId="0" fontId="19" fillId="24" borderId="21" xfId="2" applyNumberFormat="1" applyFont="1" applyFill="1" applyBorder="1" applyAlignment="1">
      <alignment horizontal="center" vertical="center" shrinkToFit="1"/>
    </xf>
    <xf numFmtId="0" fontId="19" fillId="24" borderId="22" xfId="0" applyNumberFormat="1" applyFont="1" applyFill="1" applyBorder="1" applyAlignment="1">
      <alignment horizontal="center" vertical="center" shrinkToFit="1"/>
    </xf>
    <xf numFmtId="0" fontId="19" fillId="24" borderId="86" xfId="2" applyNumberFormat="1" applyFont="1" applyFill="1" applyBorder="1" applyAlignment="1">
      <alignment horizontal="center" vertical="center" shrinkToFit="1"/>
    </xf>
    <xf numFmtId="0" fontId="19" fillId="0" borderId="24" xfId="0" applyNumberFormat="1" applyFont="1" applyBorder="1" applyAlignment="1">
      <alignment horizontal="center" vertical="center" shrinkToFit="1"/>
    </xf>
    <xf numFmtId="0" fontId="19" fillId="24" borderId="137" xfId="2" applyNumberFormat="1" applyFont="1" applyFill="1" applyBorder="1" applyAlignment="1">
      <alignment horizontal="center" vertical="center" shrinkToFit="1"/>
    </xf>
    <xf numFmtId="0" fontId="19" fillId="24" borderId="128" xfId="0" applyNumberFormat="1" applyFont="1" applyFill="1" applyBorder="1" applyAlignment="1">
      <alignment horizontal="center" vertical="center" shrinkToFit="1"/>
    </xf>
    <xf numFmtId="0" fontId="19" fillId="24" borderId="141" xfId="2" applyNumberFormat="1" applyFont="1" applyFill="1" applyBorder="1" applyAlignment="1">
      <alignment horizontal="center" vertical="center" shrinkToFit="1"/>
    </xf>
    <xf numFmtId="0" fontId="19" fillId="24" borderId="96" xfId="0" applyNumberFormat="1" applyFont="1" applyFill="1" applyBorder="1" applyAlignment="1">
      <alignment horizontal="center" vertical="center" shrinkToFit="1"/>
    </xf>
    <xf numFmtId="0" fontId="19" fillId="24" borderId="107" xfId="2" applyNumberFormat="1" applyFont="1" applyFill="1" applyBorder="1" applyAlignment="1">
      <alignment horizontal="center" vertical="center" shrinkToFit="1"/>
    </xf>
    <xf numFmtId="0" fontId="19" fillId="24" borderId="97" xfId="2" applyNumberFormat="1" applyFont="1" applyFill="1" applyBorder="1" applyAlignment="1">
      <alignment horizontal="center" vertical="center" shrinkToFit="1"/>
    </xf>
    <xf numFmtId="0" fontId="19" fillId="24" borderId="19" xfId="2" applyNumberFormat="1" applyFont="1" applyFill="1" applyBorder="1" applyAlignment="1">
      <alignment horizontal="center" vertical="center" shrinkToFit="1"/>
    </xf>
    <xf numFmtId="0" fontId="19" fillId="24" borderId="7" xfId="0" applyNumberFormat="1" applyFont="1" applyFill="1" applyBorder="1" applyAlignment="1">
      <alignment horizontal="center" vertical="center" shrinkToFit="1"/>
    </xf>
    <xf numFmtId="0" fontId="19" fillId="24" borderId="77" xfId="2" applyNumberFormat="1" applyFont="1" applyFill="1" applyBorder="1" applyAlignment="1">
      <alignment horizontal="center" vertical="center" shrinkToFit="1"/>
    </xf>
    <xf numFmtId="0" fontId="19" fillId="24" borderId="7" xfId="2" applyNumberFormat="1" applyFont="1" applyFill="1" applyBorder="1" applyAlignment="1">
      <alignment horizontal="center" vertical="center" shrinkToFit="1"/>
    </xf>
    <xf numFmtId="0" fontId="19" fillId="24" borderId="6" xfId="2" applyNumberFormat="1" applyFont="1" applyFill="1" applyBorder="1" applyAlignment="1">
      <alignment horizontal="center" vertical="center" shrinkToFit="1"/>
    </xf>
    <xf numFmtId="0" fontId="50" fillId="0" borderId="150" xfId="28" applyFont="1" applyFill="1" applyBorder="1" applyAlignment="1">
      <alignment horizontal="center" wrapText="1"/>
    </xf>
    <xf numFmtId="0" fontId="73" fillId="0" borderId="0" xfId="27" applyFont="1" applyBorder="1" applyAlignment="1">
      <alignment vertical="center"/>
    </xf>
    <xf numFmtId="0" fontId="28" fillId="0" borderId="0" xfId="27" applyFont="1" applyBorder="1" applyAlignment="1">
      <alignment horizontal="center" vertical="center"/>
    </xf>
    <xf numFmtId="14" fontId="29" fillId="0" borderId="0" xfId="27" applyNumberFormat="1" applyFont="1" applyBorder="1" applyAlignment="1">
      <alignment horizontal="right" vertical="center"/>
    </xf>
    <xf numFmtId="0" fontId="58" fillId="0" borderId="39" xfId="0" applyFont="1" applyBorder="1" applyAlignment="1">
      <alignment horizontal="center" vertical="center" wrapText="1" shrinkToFit="1"/>
    </xf>
    <xf numFmtId="0" fontId="27" fillId="0" borderId="39" xfId="28" applyFont="1" applyFill="1" applyBorder="1" applyAlignment="1">
      <alignment horizontal="center" vertical="center" shrinkToFit="1"/>
    </xf>
    <xf numFmtId="0" fontId="27" fillId="26" borderId="40" xfId="27" applyFont="1" applyFill="1" applyBorder="1" applyAlignment="1">
      <alignment horizontal="center" vertical="center"/>
    </xf>
    <xf numFmtId="179" fontId="27" fillId="26" borderId="76" xfId="28" applyNumberFormat="1" applyFont="1" applyFill="1" applyBorder="1" applyAlignment="1">
      <alignment horizontal="center" vertical="center" wrapText="1"/>
    </xf>
    <xf numFmtId="0" fontId="27" fillId="26" borderId="76" xfId="27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center"/>
    </xf>
    <xf numFmtId="0" fontId="27" fillId="26" borderId="0" xfId="27" applyFont="1" applyFill="1" applyBorder="1" applyAlignment="1">
      <alignment horizontal="center" vertical="center" shrinkToFit="1"/>
    </xf>
    <xf numFmtId="0" fontId="27" fillId="26" borderId="126" xfId="0" applyFont="1" applyFill="1" applyBorder="1" applyAlignment="1">
      <alignment horizontal="center" vertical="center"/>
    </xf>
    <xf numFmtId="0" fontId="31" fillId="26" borderId="40" xfId="27" applyFont="1" applyFill="1" applyBorder="1" applyAlignment="1">
      <alignment horizontal="center" vertical="center"/>
    </xf>
    <xf numFmtId="0" fontId="50" fillId="26" borderId="78" xfId="1" applyFont="1" applyFill="1" applyBorder="1" applyAlignment="1">
      <alignment horizontal="center" vertical="center" shrinkToFit="1"/>
    </xf>
    <xf numFmtId="0" fontId="50" fillId="26" borderId="0" xfId="0" applyFont="1" applyFill="1" applyBorder="1" applyAlignment="1">
      <alignment horizontal="center" vertical="center" shrinkToFit="1"/>
    </xf>
    <xf numFmtId="0" fontId="50" fillId="26" borderId="0" xfId="27" applyFont="1" applyFill="1" applyBorder="1" applyAlignment="1">
      <alignment horizontal="center" vertical="center" shrinkToFit="1"/>
    </xf>
    <xf numFmtId="0" fontId="50" fillId="26" borderId="126" xfId="1" applyFont="1" applyFill="1" applyBorder="1" applyAlignment="1">
      <alignment horizontal="center" vertical="center" shrinkToFit="1"/>
    </xf>
    <xf numFmtId="20" fontId="30" fillId="0" borderId="76" xfId="27" applyNumberFormat="1" applyFont="1" applyFill="1" applyBorder="1" applyAlignment="1">
      <alignment horizontal="center" vertical="center"/>
    </xf>
    <xf numFmtId="20" fontId="30" fillId="0" borderId="76" xfId="27" applyNumberFormat="1" applyFont="1" applyBorder="1" applyAlignment="1">
      <alignment horizontal="center" vertical="center"/>
    </xf>
    <xf numFmtId="0" fontId="58" fillId="0" borderId="126" xfId="1" applyFont="1" applyFill="1" applyBorder="1" applyAlignment="1">
      <alignment horizontal="center" vertical="center"/>
    </xf>
    <xf numFmtId="0" fontId="58" fillId="0" borderId="78" xfId="1" applyFont="1" applyFill="1" applyBorder="1" applyAlignment="1">
      <alignment horizontal="center" vertical="center"/>
    </xf>
    <xf numFmtId="0" fontId="19" fillId="0" borderId="97" xfId="2" applyNumberFormat="1" applyFont="1" applyFill="1" applyBorder="1" applyAlignment="1">
      <alignment horizontal="center" vertical="center" shrinkToFit="1"/>
    </xf>
    <xf numFmtId="0" fontId="19" fillId="0" borderId="96" xfId="2" applyNumberFormat="1" applyFont="1" applyFill="1" applyBorder="1" applyAlignment="1">
      <alignment horizontal="center" vertical="center" shrinkToFit="1"/>
    </xf>
    <xf numFmtId="0" fontId="19" fillId="0" borderId="99" xfId="2" applyNumberFormat="1" applyFont="1" applyFill="1" applyBorder="1" applyAlignment="1">
      <alignment horizontal="center" vertical="center" shrinkToFit="1"/>
    </xf>
    <xf numFmtId="0" fontId="57" fillId="0" borderId="0" xfId="1" applyFont="1" applyFill="1" applyBorder="1" applyAlignment="1">
      <alignment horizontal="center" vertical="center"/>
    </xf>
    <xf numFmtId="0" fontId="57" fillId="0" borderId="78" xfId="1" applyFont="1" applyFill="1" applyBorder="1" applyAlignment="1">
      <alignment horizontal="center" vertical="center"/>
    </xf>
    <xf numFmtId="0" fontId="58" fillId="0" borderId="0" xfId="27" applyFont="1" applyBorder="1" applyAlignment="1">
      <alignment horizontal="center" vertical="center"/>
    </xf>
    <xf numFmtId="0" fontId="58" fillId="0" borderId="0" xfId="27" applyFont="1" applyFill="1" applyBorder="1" applyAlignment="1">
      <alignment horizontal="center" vertical="center"/>
    </xf>
    <xf numFmtId="0" fontId="57" fillId="0" borderId="126" xfId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1" xfId="27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27" applyFont="1" applyFill="1" applyBorder="1" applyAlignment="1">
      <alignment horizontal="center" vertical="center" shrinkToFit="1"/>
    </xf>
    <xf numFmtId="0" fontId="57" fillId="0" borderId="126" xfId="0" applyFont="1" applyFill="1" applyBorder="1" applyAlignment="1">
      <alignment horizontal="center" vertical="center"/>
    </xf>
    <xf numFmtId="0" fontId="58" fillId="0" borderId="0" xfId="27" applyFont="1" applyBorder="1" applyAlignment="1">
      <alignment horizontal="center" vertical="center" shrinkToFit="1"/>
    </xf>
    <xf numFmtId="0" fontId="58" fillId="0" borderId="78" xfId="1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126" xfId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27" applyFont="1" applyBorder="1" applyAlignment="1">
      <alignment horizontal="center" vertical="center" shrinkToFit="1"/>
    </xf>
    <xf numFmtId="0" fontId="57" fillId="0" borderId="126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8" fillId="0" borderId="126" xfId="0" applyFont="1" applyBorder="1" applyAlignment="1">
      <alignment horizontal="center" vertical="center" shrinkToFit="1"/>
    </xf>
    <xf numFmtId="0" fontId="58" fillId="0" borderId="78" xfId="1" applyFont="1" applyFill="1" applyBorder="1" applyAlignment="1">
      <alignment vertical="center"/>
    </xf>
    <xf numFmtId="0" fontId="58" fillId="0" borderId="0" xfId="1" applyFont="1" applyFill="1" applyBorder="1" applyAlignment="1">
      <alignment vertical="center"/>
    </xf>
    <xf numFmtId="0" fontId="58" fillId="0" borderId="126" xfId="1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26" xfId="0" applyFont="1" applyBorder="1" applyAlignment="1">
      <alignment vertical="center"/>
    </xf>
    <xf numFmtId="0" fontId="27" fillId="0" borderId="11" xfId="27" applyFont="1" applyBorder="1" applyAlignment="1">
      <alignment horizontal="center" vertical="center"/>
    </xf>
    <xf numFmtId="0" fontId="58" fillId="0" borderId="132" xfId="1" applyFont="1" applyFill="1" applyBorder="1" applyAlignment="1">
      <alignment vertical="center"/>
    </xf>
    <xf numFmtId="0" fontId="27" fillId="0" borderId="126" xfId="28" applyFont="1" applyFill="1" applyBorder="1" applyAlignment="1">
      <alignment horizontal="center" vertical="center" wrapText="1"/>
    </xf>
    <xf numFmtId="0" fontId="27" fillId="0" borderId="76" xfId="28" applyFont="1" applyFill="1" applyBorder="1" applyAlignment="1">
      <alignment horizontal="center" vertical="center" wrapText="1"/>
    </xf>
    <xf numFmtId="0" fontId="32" fillId="0" borderId="137" xfId="1" applyFont="1" applyFill="1" applyBorder="1" applyAlignment="1">
      <alignment horizontal="distributed" vertical="center" indent="1"/>
    </xf>
    <xf numFmtId="0" fontId="27" fillId="0" borderId="128" xfId="0" applyFont="1" applyBorder="1" applyAlignment="1">
      <alignment horizontal="center" vertical="center"/>
    </xf>
    <xf numFmtId="0" fontId="27" fillId="0" borderId="128" xfId="27" applyFont="1" applyBorder="1" applyAlignment="1">
      <alignment horizontal="center" vertical="center"/>
    </xf>
    <xf numFmtId="0" fontId="33" fillId="0" borderId="128" xfId="1" applyFont="1" applyFill="1" applyBorder="1" applyAlignment="1">
      <alignment horizontal="distributed" vertical="center" indent="1"/>
    </xf>
    <xf numFmtId="0" fontId="27" fillId="0" borderId="153" xfId="28" applyFont="1" applyFill="1" applyBorder="1" applyAlignment="1">
      <alignment horizontal="center" vertical="center" wrapText="1"/>
    </xf>
    <xf numFmtId="0" fontId="27" fillId="0" borderId="40" xfId="0" applyFont="1" applyFill="1" applyBorder="1">
      <alignment vertical="center"/>
    </xf>
    <xf numFmtId="0" fontId="58" fillId="0" borderId="78" xfId="0" applyFont="1" applyBorder="1" applyAlignment="1">
      <alignment vertical="center"/>
    </xf>
    <xf numFmtId="0" fontId="58" fillId="0" borderId="132" xfId="1" applyFont="1" applyFill="1" applyBorder="1" applyAlignment="1">
      <alignment horizontal="center" vertical="center"/>
    </xf>
    <xf numFmtId="0" fontId="58" fillId="0" borderId="126" xfId="0" applyFont="1" applyBorder="1" applyAlignment="1">
      <alignment horizontal="center" vertical="center"/>
    </xf>
    <xf numFmtId="0" fontId="58" fillId="0" borderId="138" xfId="1" applyFont="1" applyFill="1" applyBorder="1" applyAlignment="1">
      <alignment horizontal="center" vertical="center"/>
    </xf>
    <xf numFmtId="0" fontId="58" fillId="0" borderId="78" xfId="0" applyFont="1" applyBorder="1" applyAlignment="1">
      <alignment horizontal="center" vertical="center" shrinkToFit="1"/>
    </xf>
    <xf numFmtId="0" fontId="58" fillId="0" borderId="140" xfId="27" applyFont="1" applyBorder="1" applyAlignment="1">
      <alignment horizontal="center" vertical="center" shrinkToFit="1"/>
    </xf>
    <xf numFmtId="0" fontId="27" fillId="0" borderId="126" xfId="27" applyFont="1" applyFill="1" applyBorder="1" applyAlignment="1">
      <alignment horizontal="center" vertical="center"/>
    </xf>
    <xf numFmtId="20" fontId="30" fillId="0" borderId="144" xfId="27" applyNumberFormat="1" applyFont="1" applyBorder="1" applyAlignment="1">
      <alignment horizontal="center" vertical="center"/>
    </xf>
    <xf numFmtId="0" fontId="57" fillId="0" borderId="78" xfId="1" applyFont="1" applyFill="1" applyBorder="1" applyAlignment="1">
      <alignment horizontal="center" vertical="center" shrinkToFit="1"/>
    </xf>
    <xf numFmtId="0" fontId="57" fillId="0" borderId="126" xfId="1" applyFont="1" applyFill="1" applyBorder="1" applyAlignment="1">
      <alignment horizontal="center" vertical="center" shrinkToFi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49" xfId="1" applyNumberFormat="1" applyFont="1" applyFill="1" applyBorder="1" applyAlignment="1">
      <alignment horizontal="center" vertical="center" shrinkToFit="1"/>
    </xf>
    <xf numFmtId="0" fontId="19" fillId="0" borderId="24" xfId="0" applyNumberFormat="1" applyFont="1" applyFill="1" applyBorder="1" applyAlignment="1">
      <alignment horizontal="center" vertical="center" shrinkToFit="1"/>
    </xf>
    <xf numFmtId="0" fontId="19" fillId="0" borderId="23" xfId="0" applyNumberFormat="1" applyFont="1" applyFill="1" applyBorder="1" applyAlignment="1">
      <alignment horizontal="center" vertical="center" shrinkToFit="1"/>
    </xf>
    <xf numFmtId="0" fontId="82" fillId="0" borderId="10" xfId="0" applyNumberFormat="1" applyFont="1" applyFill="1" applyBorder="1" applyAlignment="1">
      <alignment horizontal="center" vertical="center" shrinkToFit="1"/>
    </xf>
    <xf numFmtId="0" fontId="19" fillId="0" borderId="99" xfId="0" applyNumberFormat="1" applyFont="1" applyFill="1" applyBorder="1" applyAlignment="1">
      <alignment horizontal="center" vertical="center" shrinkToFit="1"/>
    </xf>
    <xf numFmtId="0" fontId="19" fillId="0" borderId="100" xfId="0" applyNumberFormat="1" applyFont="1" applyFill="1" applyBorder="1" applyAlignment="1">
      <alignment horizontal="center" vertical="center" shrinkToFit="1"/>
    </xf>
    <xf numFmtId="0" fontId="82" fillId="0" borderId="102" xfId="0" applyNumberFormat="1" applyFont="1" applyFill="1" applyBorder="1" applyAlignment="1">
      <alignment horizontal="center" vertical="center" shrinkToFit="1"/>
    </xf>
    <xf numFmtId="0" fontId="19" fillId="0" borderId="132" xfId="0" applyNumberFormat="1" applyFont="1" applyFill="1" applyBorder="1" applyAlignment="1">
      <alignment horizontal="center" vertical="center" shrinkToFit="1"/>
    </xf>
    <xf numFmtId="0" fontId="19" fillId="0" borderId="144" xfId="0" applyNumberFormat="1" applyFont="1" applyFill="1" applyBorder="1" applyAlignment="1">
      <alignment horizontal="center" vertical="center" shrinkToFit="1"/>
    </xf>
    <xf numFmtId="0" fontId="19" fillId="0" borderId="144" xfId="1" applyNumberFormat="1" applyFont="1" applyFill="1" applyBorder="1" applyAlignment="1">
      <alignment horizontal="center" vertical="center" shrinkToFit="1"/>
    </xf>
    <xf numFmtId="0" fontId="82" fillId="0" borderId="121" xfId="0" applyNumberFormat="1" applyFont="1" applyFill="1" applyBorder="1" applyAlignment="1">
      <alignment horizontal="center" vertical="center" shrinkToFit="1"/>
    </xf>
    <xf numFmtId="0" fontId="19" fillId="0" borderId="25" xfId="0" applyNumberFormat="1" applyFont="1" applyFill="1" applyBorder="1" applyAlignment="1">
      <alignment horizontal="center" vertical="center" shrinkToFit="1"/>
    </xf>
    <xf numFmtId="0" fontId="19" fillId="0" borderId="5" xfId="0" applyNumberFormat="1" applyFont="1" applyFill="1" applyBorder="1" applyAlignment="1">
      <alignment horizontal="center" vertical="center" shrinkToFit="1"/>
    </xf>
    <xf numFmtId="0" fontId="82" fillId="0" borderId="3" xfId="0" applyNumberFormat="1" applyFont="1" applyFill="1" applyBorder="1" applyAlignment="1">
      <alignment horizontal="center" vertical="center" shrinkToFit="1"/>
    </xf>
    <xf numFmtId="0" fontId="76" fillId="0" borderId="51" xfId="0" applyNumberFormat="1" applyFont="1" applyFill="1" applyBorder="1" applyAlignment="1">
      <alignment horizontal="center" vertical="center" shrinkToFit="1"/>
    </xf>
    <xf numFmtId="0" fontId="76" fillId="0" borderId="0" xfId="0" applyNumberFormat="1" applyFont="1" applyFill="1" applyBorder="1" applyAlignment="1">
      <alignment horizontal="center" vertical="center" shrinkToFit="1"/>
    </xf>
    <xf numFmtId="0" fontId="76" fillId="0" borderId="97" xfId="0" applyNumberFormat="1" applyFont="1" applyFill="1" applyBorder="1" applyAlignment="1">
      <alignment horizontal="center" vertical="center" shrinkToFit="1"/>
    </xf>
    <xf numFmtId="0" fontId="76" fillId="0" borderId="138" xfId="0" applyNumberFormat="1" applyFont="1" applyFill="1" applyBorder="1" applyAlignment="1">
      <alignment horizontal="center" vertical="center" shrinkToFit="1"/>
    </xf>
    <xf numFmtId="0" fontId="83" fillId="0" borderId="22" xfId="2" applyNumberFormat="1" applyFont="1" applyFill="1" applyBorder="1" applyAlignment="1">
      <alignment horizontal="center" vertical="center" shrinkToFit="1"/>
    </xf>
    <xf numFmtId="0" fontId="83" fillId="0" borderId="24" xfId="2" applyNumberFormat="1" applyFont="1" applyFill="1" applyBorder="1" applyAlignment="1">
      <alignment horizontal="center" vertical="center" shrinkToFit="1"/>
    </xf>
    <xf numFmtId="0" fontId="83" fillId="0" borderId="96" xfId="2" applyNumberFormat="1" applyFont="1" applyFill="1" applyBorder="1" applyAlignment="1">
      <alignment horizontal="center" vertical="center" shrinkToFit="1"/>
    </xf>
    <xf numFmtId="0" fontId="83" fillId="0" borderId="21" xfId="2" applyNumberFormat="1" applyFont="1" applyFill="1" applyBorder="1" applyAlignment="1">
      <alignment horizontal="center" vertical="center" shrinkToFit="1"/>
    </xf>
    <xf numFmtId="0" fontId="83" fillId="0" borderId="22" xfId="0" applyNumberFormat="1" applyFont="1" applyFill="1" applyBorder="1" applyAlignment="1">
      <alignment horizontal="center" vertical="center" shrinkToFit="1"/>
    </xf>
    <xf numFmtId="0" fontId="83" fillId="0" borderId="96" xfId="0" applyNumberFormat="1" applyFont="1" applyFill="1" applyBorder="1" applyAlignment="1">
      <alignment horizontal="center" vertical="center" shrinkToFit="1"/>
    </xf>
    <xf numFmtId="0" fontId="83" fillId="0" borderId="86" xfId="2" applyNumberFormat="1" applyFont="1" applyFill="1" applyBorder="1" applyAlignment="1">
      <alignment horizontal="center" vertical="center" shrinkToFit="1"/>
    </xf>
    <xf numFmtId="0" fontId="83" fillId="0" borderId="129" xfId="2" applyNumberFormat="1" applyFont="1" applyFill="1" applyBorder="1" applyAlignment="1">
      <alignment horizontal="center" vertical="center" shrinkToFit="1"/>
    </xf>
    <xf numFmtId="0" fontId="83" fillId="0" borderId="128" xfId="2" applyNumberFormat="1" applyFont="1" applyFill="1" applyBorder="1" applyAlignment="1">
      <alignment horizontal="center" vertical="center" shrinkToFit="1"/>
    </xf>
    <xf numFmtId="0" fontId="83" fillId="0" borderId="130" xfId="2" applyNumberFormat="1" applyFont="1" applyFill="1" applyBorder="1" applyAlignment="1">
      <alignment horizontal="center" vertical="center" shrinkToFit="1"/>
    </xf>
    <xf numFmtId="0" fontId="83" fillId="0" borderId="97" xfId="2" applyNumberFormat="1" applyFont="1" applyFill="1" applyBorder="1" applyAlignment="1">
      <alignment horizontal="center" vertical="center" shrinkToFit="1"/>
    </xf>
    <xf numFmtId="0" fontId="83" fillId="0" borderId="99" xfId="2" applyNumberFormat="1" applyFont="1" applyFill="1" applyBorder="1" applyAlignment="1">
      <alignment horizontal="center" vertical="center" shrinkToFit="1"/>
    </xf>
    <xf numFmtId="0" fontId="83" fillId="0" borderId="107" xfId="2" applyNumberFormat="1" applyFont="1" applyFill="1" applyBorder="1" applyAlignment="1">
      <alignment horizontal="center" vertical="center" shrinkToFit="1"/>
    </xf>
    <xf numFmtId="0" fontId="83" fillId="0" borderId="98" xfId="2" applyNumberFormat="1" applyFont="1" applyFill="1" applyBorder="1" applyAlignment="1">
      <alignment horizontal="center" vertical="center" shrinkToFit="1"/>
    </xf>
    <xf numFmtId="0" fontId="83" fillId="0" borderId="140" xfId="2" applyNumberFormat="1" applyFont="1" applyFill="1" applyBorder="1" applyAlignment="1">
      <alignment horizontal="center" vertical="center" shrinkToFit="1"/>
    </xf>
    <xf numFmtId="0" fontId="83" fillId="0" borderId="122" xfId="2" applyNumberFormat="1" applyFont="1" applyFill="1" applyBorder="1" applyAlignment="1">
      <alignment horizontal="center" vertical="center" shrinkToFit="1"/>
    </xf>
    <xf numFmtId="0" fontId="83" fillId="0" borderId="140" xfId="0" applyNumberFormat="1" applyFont="1" applyFill="1" applyBorder="1" applyAlignment="1">
      <alignment horizontal="center" vertical="center" shrinkToFit="1"/>
    </xf>
    <xf numFmtId="0" fontId="83" fillId="0" borderId="132" xfId="2" applyNumberFormat="1" applyFont="1" applyFill="1" applyBorder="1" applyAlignment="1">
      <alignment horizontal="center" vertical="center" shrinkToFit="1"/>
    </xf>
    <xf numFmtId="0" fontId="83" fillId="0" borderId="138" xfId="2" applyNumberFormat="1" applyFont="1" applyFill="1" applyBorder="1" applyAlignment="1">
      <alignment horizontal="center" vertical="center" shrinkToFit="1"/>
    </xf>
    <xf numFmtId="0" fontId="83" fillId="0" borderId="143" xfId="2" applyNumberFormat="1" applyFont="1" applyFill="1" applyBorder="1" applyAlignment="1">
      <alignment horizontal="center" vertical="center" shrinkToFit="1"/>
    </xf>
    <xf numFmtId="0" fontId="83" fillId="0" borderId="19" xfId="2" applyNumberFormat="1" applyFont="1" applyFill="1" applyBorder="1" applyAlignment="1">
      <alignment horizontal="center" vertical="center" shrinkToFit="1"/>
    </xf>
    <xf numFmtId="0" fontId="83" fillId="0" borderId="28" xfId="0" applyNumberFormat="1" applyFont="1" applyFill="1" applyBorder="1" applyAlignment="1">
      <alignment horizontal="center" vertical="center" shrinkToFit="1"/>
    </xf>
    <xf numFmtId="0" fontId="83" fillId="0" borderId="25" xfId="2" applyNumberFormat="1" applyFont="1" applyFill="1" applyBorder="1" applyAlignment="1">
      <alignment horizontal="center" vertical="center" shrinkToFit="1"/>
    </xf>
    <xf numFmtId="0" fontId="83" fillId="0" borderId="26" xfId="2" applyNumberFormat="1" applyFont="1" applyFill="1" applyBorder="1" applyAlignment="1">
      <alignment horizontal="center" vertical="center" shrinkToFit="1"/>
    </xf>
    <xf numFmtId="0" fontId="19" fillId="0" borderId="62" xfId="1" applyNumberFormat="1" applyFont="1" applyFill="1" applyBorder="1" applyAlignment="1">
      <alignment horizontal="center" vertical="center" shrinkToFit="1"/>
    </xf>
    <xf numFmtId="0" fontId="8" fillId="0" borderId="51" xfId="1" applyNumberFormat="1" applyFont="1" applyFill="1" applyBorder="1" applyAlignment="1">
      <alignment horizontal="center"/>
    </xf>
    <xf numFmtId="0" fontId="19" fillId="0" borderId="140" xfId="2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179" fontId="50" fillId="0" borderId="126" xfId="28" applyNumberFormat="1" applyFont="1" applyFill="1" applyBorder="1" applyAlignment="1">
      <alignment horizontal="center" vertical="center" wrapText="1"/>
    </xf>
    <xf numFmtId="0" fontId="50" fillId="0" borderId="154" xfId="27" applyFont="1" applyFill="1" applyBorder="1" applyAlignment="1">
      <alignment horizontal="center" vertical="center"/>
    </xf>
    <xf numFmtId="0" fontId="50" fillId="0" borderId="89" xfId="27" applyFont="1" applyFill="1" applyBorder="1" applyAlignment="1">
      <alignment horizontal="center" vertical="center"/>
    </xf>
    <xf numFmtId="0" fontId="27" fillId="26" borderId="42" xfId="27" applyFont="1" applyFill="1" applyBorder="1" applyAlignment="1">
      <alignment horizontal="center" vertical="center"/>
    </xf>
    <xf numFmtId="0" fontId="27" fillId="26" borderId="0" xfId="1" applyFont="1" applyFill="1" applyBorder="1" applyAlignment="1">
      <alignment horizontal="center" vertical="center" shrinkToFit="1"/>
    </xf>
    <xf numFmtId="0" fontId="27" fillId="26" borderId="0" xfId="0" applyFont="1" applyFill="1" applyBorder="1" applyAlignment="1">
      <alignment horizontal="center" vertical="center" shrinkToFit="1"/>
    </xf>
    <xf numFmtId="0" fontId="30" fillId="26" borderId="126" xfId="1" applyFont="1" applyFill="1" applyBorder="1" applyAlignment="1">
      <alignment horizontal="center" vertical="center" shrinkToFit="1"/>
    </xf>
    <xf numFmtId="0" fontId="27" fillId="26" borderId="126" xfId="1" applyFont="1" applyFill="1" applyBorder="1" applyAlignment="1">
      <alignment horizontal="center" vertical="center" shrinkToFit="1"/>
    </xf>
    <xf numFmtId="0" fontId="27" fillId="26" borderId="0" xfId="0" applyFont="1" applyFill="1">
      <alignment vertical="center"/>
    </xf>
    <xf numFmtId="0" fontId="27" fillId="26" borderId="126" xfId="0" applyFont="1" applyFill="1" applyBorder="1">
      <alignment vertical="center"/>
    </xf>
    <xf numFmtId="0" fontId="58" fillId="0" borderId="126" xfId="1" applyFont="1" applyFill="1" applyBorder="1" applyAlignment="1">
      <alignment horizontal="center" vertical="center"/>
    </xf>
    <xf numFmtId="0" fontId="58" fillId="0" borderId="78" xfId="1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27" fillId="26" borderId="0" xfId="27" applyFont="1" applyFill="1" applyBorder="1" applyAlignment="1">
      <alignment horizontal="center" vertical="center"/>
    </xf>
    <xf numFmtId="0" fontId="36" fillId="26" borderId="78" xfId="1" applyFont="1" applyFill="1" applyBorder="1" applyAlignment="1">
      <alignment horizontal="center" vertical="center"/>
    </xf>
    <xf numFmtId="0" fontId="50" fillId="26" borderId="0" xfId="0" applyFont="1" applyFill="1" applyBorder="1" applyAlignment="1">
      <alignment horizontal="center" vertical="center"/>
    </xf>
    <xf numFmtId="0" fontId="36" fillId="26" borderId="0" xfId="27" applyFont="1" applyFill="1" applyBorder="1" applyAlignment="1">
      <alignment horizontal="center" vertical="center"/>
    </xf>
    <xf numFmtId="0" fontId="50" fillId="26" borderId="0" xfId="27" applyFont="1" applyFill="1" applyBorder="1" applyAlignment="1">
      <alignment horizontal="center" vertical="center"/>
    </xf>
    <xf numFmtId="0" fontId="36" fillId="26" borderId="126" xfId="1" applyFont="1" applyFill="1" applyBorder="1" applyAlignment="1">
      <alignment horizontal="center" vertical="center"/>
    </xf>
    <xf numFmtId="0" fontId="50" fillId="26" borderId="0" xfId="1" applyFont="1" applyFill="1" applyBorder="1" applyAlignment="1">
      <alignment horizontal="center" vertical="center" shrinkToFit="1"/>
    </xf>
    <xf numFmtId="0" fontId="27" fillId="26" borderId="76" xfId="0" applyFont="1" applyFill="1" applyBorder="1">
      <alignment vertical="center"/>
    </xf>
    <xf numFmtId="0" fontId="50" fillId="26" borderId="42" xfId="27" applyFont="1" applyFill="1" applyBorder="1" applyAlignment="1">
      <alignment horizontal="center" vertical="center"/>
    </xf>
    <xf numFmtId="0" fontId="50" fillId="26" borderId="78" xfId="1" applyFont="1" applyFill="1" applyBorder="1" applyAlignment="1">
      <alignment horizontal="center" vertical="center" wrapText="1"/>
    </xf>
    <xf numFmtId="0" fontId="50" fillId="26" borderId="132" xfId="1" applyFont="1" applyFill="1" applyBorder="1" applyAlignment="1">
      <alignment horizontal="center" vertical="center" wrapText="1"/>
    </xf>
    <xf numFmtId="0" fontId="50" fillId="26" borderId="126" xfId="1" applyFont="1" applyFill="1" applyBorder="1" applyAlignment="1">
      <alignment horizontal="center" vertical="center" wrapText="1"/>
    </xf>
    <xf numFmtId="0" fontId="50" fillId="26" borderId="41" xfId="1" applyFont="1" applyFill="1" applyBorder="1" applyAlignment="1">
      <alignment horizontal="center" vertical="center" wrapText="1"/>
    </xf>
    <xf numFmtId="0" fontId="50" fillId="26" borderId="76" xfId="27" applyFont="1" applyFill="1" applyBorder="1" applyAlignment="1">
      <alignment horizontal="center" vertical="center"/>
    </xf>
    <xf numFmtId="0" fontId="27" fillId="0" borderId="133" xfId="28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7" fillId="26" borderId="0" xfId="0" applyFont="1" applyFill="1" applyAlignment="1">
      <alignment horizontal="center" vertical="center"/>
    </xf>
    <xf numFmtId="0" fontId="57" fillId="26" borderId="0" xfId="27" applyFont="1" applyFill="1" applyBorder="1" applyAlignment="1">
      <alignment horizontal="center" vertical="center" shrinkToFit="1"/>
    </xf>
    <xf numFmtId="0" fontId="57" fillId="26" borderId="126" xfId="0" applyFont="1" applyFill="1" applyBorder="1" applyAlignment="1">
      <alignment horizontal="center" vertical="center"/>
    </xf>
    <xf numFmtId="0" fontId="57" fillId="26" borderId="78" xfId="1" applyFont="1" applyFill="1" applyBorder="1" applyAlignment="1">
      <alignment horizontal="center" vertical="center"/>
    </xf>
    <xf numFmtId="0" fontId="57" fillId="26" borderId="0" xfId="1" applyFont="1" applyFill="1" applyBorder="1" applyAlignment="1">
      <alignment horizontal="center" vertical="center"/>
    </xf>
    <xf numFmtId="0" fontId="58" fillId="26" borderId="0" xfId="27" applyFont="1" applyFill="1" applyBorder="1" applyAlignment="1">
      <alignment horizontal="center" vertical="center" shrinkToFit="1"/>
    </xf>
    <xf numFmtId="0" fontId="57" fillId="26" borderId="126" xfId="1" applyFont="1" applyFill="1" applyBorder="1" applyAlignment="1">
      <alignment horizontal="center" vertical="center"/>
    </xf>
    <xf numFmtId="0" fontId="57" fillId="26" borderId="0" xfId="0" applyFont="1" applyFill="1" applyAlignment="1">
      <alignment horizontal="center" vertical="center" shrinkToFit="1"/>
    </xf>
    <xf numFmtId="0" fontId="57" fillId="26" borderId="0" xfId="0" applyFont="1" applyFill="1" applyBorder="1" applyAlignment="1">
      <alignment horizontal="center" vertical="center" shrinkToFit="1"/>
    </xf>
    <xf numFmtId="0" fontId="57" fillId="26" borderId="126" xfId="0" applyFont="1" applyFill="1" applyBorder="1" applyAlignment="1">
      <alignment horizontal="center" vertical="center" shrinkToFit="1"/>
    </xf>
    <xf numFmtId="0" fontId="57" fillId="26" borderId="78" xfId="1" applyFont="1" applyFill="1" applyBorder="1" applyAlignment="1">
      <alignment horizontal="center" vertical="center" shrinkToFit="1"/>
    </xf>
    <xf numFmtId="0" fontId="57" fillId="26" borderId="126" xfId="1" applyFont="1" applyFill="1" applyBorder="1" applyAlignment="1">
      <alignment horizontal="center" vertical="center" shrinkToFit="1"/>
    </xf>
    <xf numFmtId="0" fontId="27" fillId="0" borderId="0" xfId="0" applyFont="1" applyFill="1" applyBorder="1">
      <alignment vertical="center"/>
    </xf>
    <xf numFmtId="0" fontId="50" fillId="0" borderId="0" xfId="0" applyFont="1" applyFill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126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27" applyFont="1" applyFill="1" applyBorder="1" applyAlignment="1">
      <alignment horizontal="center" vertical="center" shrinkToFit="1"/>
    </xf>
    <xf numFmtId="0" fontId="27" fillId="26" borderId="0" xfId="0" applyFont="1" applyFill="1" applyBorder="1">
      <alignment vertical="center"/>
    </xf>
    <xf numFmtId="0" fontId="27" fillId="0" borderId="85" xfId="28" applyFont="1" applyFill="1" applyBorder="1" applyAlignment="1">
      <alignment horizontal="center" vertical="center" wrapText="1"/>
    </xf>
    <xf numFmtId="0" fontId="33" fillId="0" borderId="77" xfId="1" applyFont="1" applyFill="1" applyBorder="1" applyAlignment="1">
      <alignment horizontal="distributed" vertical="center" indent="1"/>
    </xf>
    <xf numFmtId="0" fontId="50" fillId="0" borderId="150" xfId="28" applyFont="1" applyFill="1" applyBorder="1" applyAlignment="1">
      <alignment horizontal="center" vertical="center" wrapText="1"/>
    </xf>
    <xf numFmtId="0" fontId="34" fillId="0" borderId="84" xfId="28" applyFont="1" applyFill="1" applyBorder="1" applyAlignment="1">
      <alignment horizontal="center" vertical="center" wrapText="1"/>
    </xf>
    <xf numFmtId="0" fontId="19" fillId="0" borderId="97" xfId="2" applyNumberFormat="1" applyFont="1" applyFill="1" applyBorder="1" applyAlignment="1">
      <alignment horizontal="center" vertical="center" shrinkToFit="1"/>
    </xf>
    <xf numFmtId="0" fontId="19" fillId="0" borderId="96" xfId="2" applyNumberFormat="1" applyFont="1" applyFill="1" applyBorder="1" applyAlignment="1">
      <alignment horizontal="center" vertical="center" shrinkToFit="1"/>
    </xf>
    <xf numFmtId="0" fontId="19" fillId="0" borderId="99" xfId="2" applyNumberFormat="1" applyFont="1" applyFill="1" applyBorder="1" applyAlignment="1">
      <alignment horizontal="center" vertical="center" shrinkToFit="1"/>
    </xf>
    <xf numFmtId="0" fontId="27" fillId="0" borderId="126" xfId="0" applyFont="1" applyFill="1" applyBorder="1">
      <alignment vertical="center"/>
    </xf>
    <xf numFmtId="0" fontId="58" fillId="26" borderId="78" xfId="1" applyFont="1" applyFill="1" applyBorder="1" applyAlignment="1">
      <alignment horizontal="center" vertical="center"/>
    </xf>
    <xf numFmtId="0" fontId="58" fillId="26" borderId="0" xfId="1" applyFont="1" applyFill="1" applyBorder="1" applyAlignment="1">
      <alignment horizontal="center" vertical="center"/>
    </xf>
    <xf numFmtId="0" fontId="58" fillId="26" borderId="126" xfId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95" xfId="0" applyNumberFormat="1" applyFont="1" applyFill="1" applyBorder="1" applyAlignment="1">
      <alignment horizontal="center" vertical="center" shrinkToFit="1"/>
    </xf>
    <xf numFmtId="0" fontId="19" fillId="0" borderId="77" xfId="0" applyNumberFormat="1" applyFont="1" applyFill="1" applyBorder="1" applyAlignment="1">
      <alignment horizontal="center" vertical="center" shrinkToFit="1"/>
    </xf>
    <xf numFmtId="0" fontId="19" fillId="0" borderId="47" xfId="0" applyNumberFormat="1" applyFont="1" applyFill="1" applyBorder="1" applyAlignment="1">
      <alignment horizontal="center" vertical="center" shrinkToFit="1"/>
    </xf>
    <xf numFmtId="0" fontId="19" fillId="0" borderId="47" xfId="1" applyNumberFormat="1" applyFont="1" applyFill="1" applyBorder="1" applyAlignment="1">
      <alignment horizontal="center" vertical="center" shrinkToFit="1"/>
    </xf>
    <xf numFmtId="0" fontId="82" fillId="0" borderId="44" xfId="0" applyNumberFormat="1" applyFont="1" applyFill="1" applyBorder="1" applyAlignment="1">
      <alignment horizontal="center" vertical="center" shrinkToFit="1"/>
    </xf>
    <xf numFmtId="0" fontId="19" fillId="0" borderId="28" xfId="2" applyNumberFormat="1" applyFont="1" applyFill="1" applyBorder="1" applyAlignment="1">
      <alignment horizontal="center" vertical="center" shrinkToFit="1"/>
    </xf>
    <xf numFmtId="0" fontId="36" fillId="0" borderId="78" xfId="1" applyFont="1" applyFill="1" applyBorder="1" applyAlignment="1">
      <alignment horizontal="center" vertical="center" shrinkToFit="1"/>
    </xf>
    <xf numFmtId="0" fontId="36" fillId="0" borderId="126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34" fillId="0" borderId="101" xfId="28" applyFont="1" applyFill="1" applyBorder="1" applyAlignment="1">
      <alignment horizontal="center" vertical="center" wrapText="1"/>
    </xf>
    <xf numFmtId="179" fontId="86" fillId="0" borderId="76" xfId="28" applyNumberFormat="1" applyFont="1" applyFill="1" applyBorder="1" applyAlignment="1">
      <alignment horizontal="center" vertical="center" wrapText="1"/>
    </xf>
    <xf numFmtId="0" fontId="27" fillId="0" borderId="23" xfId="27" applyFont="1" applyFill="1" applyBorder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27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7" xfId="27" applyFont="1" applyFill="1" applyBorder="1" applyAlignment="1">
      <alignment horizontal="center" vertical="center" shrinkToFit="1"/>
    </xf>
    <xf numFmtId="0" fontId="19" fillId="0" borderId="97" xfId="2" applyNumberFormat="1" applyFont="1" applyFill="1" applyBorder="1" applyAlignment="1">
      <alignment horizontal="center" vertical="center" shrinkToFit="1"/>
    </xf>
    <xf numFmtId="0" fontId="19" fillId="0" borderId="96" xfId="2" applyNumberFormat="1" applyFont="1" applyFill="1" applyBorder="1" applyAlignment="1">
      <alignment horizontal="center" vertical="center" shrinkToFit="1"/>
    </xf>
    <xf numFmtId="0" fontId="19" fillId="0" borderId="99" xfId="2" applyNumberFormat="1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 shrinkToFit="1"/>
    </xf>
    <xf numFmtId="0" fontId="58" fillId="0" borderId="126" xfId="0" applyFont="1" applyFill="1" applyBorder="1" applyAlignment="1">
      <alignment horizontal="center" vertical="center" shrinkToFit="1"/>
    </xf>
    <xf numFmtId="0" fontId="85" fillId="0" borderId="51" xfId="0" applyNumberFormat="1" applyFont="1" applyFill="1" applyBorder="1" applyAlignment="1">
      <alignment horizontal="center" vertical="center" shrinkToFit="1"/>
    </xf>
    <xf numFmtId="0" fontId="85" fillId="0" borderId="0" xfId="0" applyNumberFormat="1" applyFont="1" applyFill="1" applyBorder="1" applyAlignment="1">
      <alignment horizontal="center" vertical="center" shrinkToFit="1"/>
    </xf>
    <xf numFmtId="0" fontId="85" fillId="0" borderId="97" xfId="0" applyNumberFormat="1" applyFont="1" applyFill="1" applyBorder="1" applyAlignment="1">
      <alignment horizontal="center" vertical="center" shrinkToFit="1"/>
    </xf>
    <xf numFmtId="0" fontId="85" fillId="0" borderId="138" xfId="0" applyNumberFormat="1" applyFont="1" applyFill="1" applyBorder="1" applyAlignment="1">
      <alignment horizontal="center" vertical="center" shrinkToFit="1"/>
    </xf>
    <xf numFmtId="179" fontId="27" fillId="0" borderId="77" xfId="28" applyNumberFormat="1" applyFont="1" applyFill="1" applyBorder="1" applyAlignment="1">
      <alignment horizontal="center" vertical="center" wrapText="1"/>
    </xf>
    <xf numFmtId="0" fontId="27" fillId="0" borderId="89" xfId="0" applyFont="1" applyBorder="1">
      <alignment vertical="center"/>
    </xf>
    <xf numFmtId="0" fontId="31" fillId="0" borderId="155" xfId="27" applyFont="1" applyFill="1" applyBorder="1" applyAlignment="1">
      <alignment horizontal="center" vertical="center"/>
    </xf>
    <xf numFmtId="178" fontId="50" fillId="0" borderId="39" xfId="29" applyNumberFormat="1" applyFont="1" applyFill="1" applyBorder="1" applyAlignment="1">
      <alignment horizontal="center" vertical="center" shrinkToFit="1"/>
    </xf>
    <xf numFmtId="56" fontId="78" fillId="0" borderId="44" xfId="0" applyNumberFormat="1" applyFont="1" applyBorder="1" applyAlignment="1">
      <alignment horizontal="center" vertical="center" wrapText="1"/>
    </xf>
    <xf numFmtId="0" fontId="50" fillId="26" borderId="0" xfId="0" applyFont="1" applyFill="1" applyAlignment="1">
      <alignment horizontal="center" vertical="center"/>
    </xf>
    <xf numFmtId="0" fontId="50" fillId="26" borderId="126" xfId="0" applyFont="1" applyFill="1" applyBorder="1" applyAlignment="1">
      <alignment horizontal="center" vertical="center"/>
    </xf>
    <xf numFmtId="0" fontId="50" fillId="0" borderId="126" xfId="0" applyFont="1" applyFill="1" applyBorder="1" applyAlignment="1">
      <alignment horizontal="center" vertical="center"/>
    </xf>
    <xf numFmtId="179" fontId="77" fillId="0" borderId="76" xfId="28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27" applyFont="1" applyBorder="1" applyAlignment="1">
      <alignment horizontal="center" vertical="center"/>
    </xf>
    <xf numFmtId="0" fontId="50" fillId="0" borderId="101" xfId="28" applyFont="1" applyFill="1" applyBorder="1" applyAlignment="1">
      <alignment horizontal="center" vertical="center" wrapText="1"/>
    </xf>
    <xf numFmtId="56" fontId="50" fillId="0" borderId="39" xfId="28" applyNumberFormat="1" applyFont="1" applyFill="1" applyBorder="1" applyAlignment="1">
      <alignment horizontal="center" vertical="center" wrapText="1"/>
    </xf>
    <xf numFmtId="20" fontId="50" fillId="0" borderId="144" xfId="28" applyNumberFormat="1" applyFont="1" applyFill="1" applyBorder="1" applyAlignment="1">
      <alignment horizontal="center" vertical="center" wrapText="1"/>
    </xf>
    <xf numFmtId="0" fontId="83" fillId="0" borderId="97" xfId="2" applyNumberFormat="1" applyFont="1" applyFill="1" applyBorder="1" applyAlignment="1">
      <alignment horizontal="center" vertical="center" shrinkToFit="1"/>
    </xf>
    <xf numFmtId="0" fontId="83" fillId="0" borderId="96" xfId="2" applyNumberFormat="1" applyFont="1" applyFill="1" applyBorder="1" applyAlignment="1">
      <alignment horizontal="center" vertical="center" shrinkToFit="1"/>
    </xf>
    <xf numFmtId="0" fontId="83" fillId="0" borderId="99" xfId="2" applyNumberFormat="1" applyFont="1" applyFill="1" applyBorder="1" applyAlignment="1">
      <alignment horizontal="center" vertical="center" shrinkToFit="1"/>
    </xf>
    <xf numFmtId="0" fontId="46" fillId="0" borderId="0" xfId="1" applyFont="1" applyFill="1" applyBorder="1" applyAlignment="1">
      <alignment horizontal="distributed" vertical="distributed" textRotation="255" indent="1"/>
    </xf>
    <xf numFmtId="0" fontId="46" fillId="0" borderId="0" xfId="1" applyFont="1" applyFill="1" applyBorder="1" applyAlignment="1">
      <alignment horizontal="distributed" vertical="distributed" textRotation="255"/>
    </xf>
    <xf numFmtId="0" fontId="48" fillId="0" borderId="0" xfId="1" applyFont="1" applyFill="1" applyBorder="1" applyAlignment="1">
      <alignment horizontal="distributed" vertical="distributed" textRotation="255" indent="1"/>
    </xf>
    <xf numFmtId="0" fontId="47" fillId="0" borderId="0" xfId="1" applyFont="1" applyFill="1" applyBorder="1" applyAlignment="1">
      <alignment horizontal="distributed" vertical="distributed" textRotation="255" indent="1"/>
    </xf>
    <xf numFmtId="0" fontId="46" fillId="0" borderId="0" xfId="0" applyFont="1" applyAlignment="1">
      <alignment horizontal="distributed" vertical="distributed"/>
    </xf>
    <xf numFmtId="0" fontId="39" fillId="0" borderId="0" xfId="1" applyFont="1" applyFill="1" applyBorder="1" applyAlignment="1">
      <alignment horizontal="center" vertical="top"/>
    </xf>
    <xf numFmtId="0" fontId="39" fillId="0" borderId="14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44" fillId="0" borderId="0" xfId="1" applyNumberFormat="1" applyFont="1" applyFill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distributed"/>
    </xf>
    <xf numFmtId="0" fontId="42" fillId="0" borderId="128" xfId="1" applyFont="1" applyFill="1" applyBorder="1" applyAlignment="1"/>
    <xf numFmtId="0" fontId="39" fillId="0" borderId="157" xfId="1" applyFont="1" applyFill="1" applyBorder="1" applyAlignment="1">
      <alignment horizontal="center" vertical="top"/>
    </xf>
    <xf numFmtId="0" fontId="42" fillId="0" borderId="156" xfId="1" applyFont="1" applyFill="1" applyBorder="1" applyAlignment="1"/>
    <xf numFmtId="0" fontId="4" fillId="0" borderId="158" xfId="1" applyFont="1" applyFill="1" applyBorder="1" applyAlignment="1">
      <alignment horizontal="left"/>
    </xf>
    <xf numFmtId="0" fontId="38" fillId="0" borderId="157" xfId="1" applyFont="1" applyFill="1" applyBorder="1" applyAlignment="1">
      <alignment horizontal="center" vertical="top"/>
    </xf>
    <xf numFmtId="0" fontId="4" fillId="0" borderId="159" xfId="1" applyFont="1" applyFill="1" applyBorder="1" applyAlignment="1">
      <alignment horizontal="left"/>
    </xf>
    <xf numFmtId="0" fontId="39" fillId="0" borderId="158" xfId="1" applyFont="1" applyFill="1" applyBorder="1" applyAlignment="1"/>
    <xf numFmtId="0" fontId="4" fillId="0" borderId="158" xfId="1" applyFont="1" applyFill="1" applyBorder="1" applyAlignment="1">
      <alignment horizontal="center"/>
    </xf>
    <xf numFmtId="0" fontId="8" fillId="0" borderId="157" xfId="1" applyFont="1" applyFill="1" applyBorder="1" applyAlignment="1">
      <alignment horizontal="center" vertical="center"/>
    </xf>
    <xf numFmtId="0" fontId="39" fillId="0" borderId="157" xfId="1" applyFont="1" applyFill="1" applyBorder="1" applyAlignment="1">
      <alignment horizontal="right" vertical="center"/>
    </xf>
    <xf numFmtId="0" fontId="39" fillId="0" borderId="159" xfId="1" applyFont="1" applyFill="1" applyBorder="1" applyAlignment="1">
      <alignment horizontal="center"/>
    </xf>
    <xf numFmtId="0" fontId="39" fillId="0" borderId="158" xfId="1" applyFont="1" applyFill="1" applyBorder="1" applyAlignment="1">
      <alignment horizontal="center" vertical="center"/>
    </xf>
    <xf numFmtId="0" fontId="4" fillId="0" borderId="158" xfId="0" applyFont="1" applyBorder="1">
      <alignment vertical="center"/>
    </xf>
    <xf numFmtId="0" fontId="43" fillId="0" borderId="59" xfId="1" applyFont="1" applyFill="1" applyBorder="1" applyAlignment="1">
      <alignment vertical="center"/>
    </xf>
    <xf numFmtId="0" fontId="39" fillId="0" borderId="61" xfId="26" applyFont="1" applyBorder="1" applyAlignment="1">
      <alignment horizontal="center" vertical="center"/>
    </xf>
    <xf numFmtId="0" fontId="43" fillId="0" borderId="160" xfId="1" applyFont="1" applyFill="1" applyBorder="1" applyAlignment="1">
      <alignment vertical="center"/>
    </xf>
    <xf numFmtId="0" fontId="39" fillId="0" borderId="159" xfId="26" applyFont="1" applyBorder="1" applyAlignment="1">
      <alignment horizontal="center" vertical="center"/>
    </xf>
    <xf numFmtId="0" fontId="39" fillId="0" borderId="161" xfId="1" applyFont="1" applyFill="1" applyBorder="1" applyAlignment="1">
      <alignment horizontal="center" vertical="top"/>
    </xf>
    <xf numFmtId="0" fontId="4" fillId="0" borderId="156" xfId="1" applyFont="1" applyFill="1" applyBorder="1" applyAlignment="1">
      <alignment horizontal="left"/>
    </xf>
    <xf numFmtId="0" fontId="4" fillId="0" borderId="162" xfId="1" applyFont="1" applyFill="1" applyBorder="1" applyAlignment="1">
      <alignment horizontal="center"/>
    </xf>
    <xf numFmtId="0" fontId="4" fillId="0" borderId="158" xfId="1" applyFont="1" applyFill="1" applyBorder="1" applyAlignment="1">
      <alignment horizontal="right"/>
    </xf>
    <xf numFmtId="0" fontId="10" fillId="0" borderId="163" xfId="0" applyFont="1" applyBorder="1" applyAlignment="1">
      <alignment horizontal="center" vertical="top"/>
    </xf>
    <xf numFmtId="0" fontId="39" fillId="0" borderId="156" xfId="1" applyFont="1" applyFill="1" applyBorder="1"/>
    <xf numFmtId="0" fontId="8" fillId="0" borderId="164" xfId="1" applyFont="1" applyFill="1" applyBorder="1" applyAlignment="1">
      <alignment horizontal="center" vertical="center"/>
    </xf>
    <xf numFmtId="0" fontId="39" fillId="0" borderId="157" xfId="1" applyFont="1" applyFill="1" applyBorder="1" applyAlignment="1">
      <alignment horizontal="center" vertical="center"/>
    </xf>
    <xf numFmtId="0" fontId="39" fillId="0" borderId="156" xfId="1" applyFont="1" applyFill="1" applyBorder="1" applyAlignment="1">
      <alignment horizontal="center"/>
    </xf>
    <xf numFmtId="0" fontId="39" fillId="0" borderId="162" xfId="1" applyFont="1" applyFill="1" applyBorder="1" applyAlignment="1"/>
    <xf numFmtId="0" fontId="39" fillId="0" borderId="158" xfId="1" applyFont="1" applyFill="1" applyBorder="1" applyAlignment="1">
      <alignment horizontal="center"/>
    </xf>
    <xf numFmtId="0" fontId="4" fillId="0" borderId="158" xfId="0" applyFont="1" applyBorder="1" applyAlignment="1">
      <alignment horizontal="center" vertical="top"/>
    </xf>
    <xf numFmtId="0" fontId="8" fillId="0" borderId="166" xfId="1" applyFont="1" applyFill="1" applyBorder="1" applyAlignment="1">
      <alignment horizontal="center" vertical="center"/>
    </xf>
    <xf numFmtId="0" fontId="39" fillId="0" borderId="165" xfId="1" applyFont="1" applyFill="1" applyBorder="1" applyAlignment="1"/>
    <xf numFmtId="0" fontId="44" fillId="0" borderId="167" xfId="1" applyNumberFormat="1" applyFont="1" applyFill="1" applyBorder="1" applyAlignment="1">
      <alignment horizontal="center" vertical="center"/>
    </xf>
    <xf numFmtId="0" fontId="39" fillId="0" borderId="167" xfId="1" applyFont="1" applyFill="1" applyBorder="1" applyAlignment="1">
      <alignment horizontal="center" vertical="center"/>
    </xf>
    <xf numFmtId="0" fontId="39" fillId="0" borderId="167" xfId="1" applyFont="1" applyFill="1" applyBorder="1" applyAlignment="1">
      <alignment horizontal="center" vertical="distributed"/>
    </xf>
    <xf numFmtId="0" fontId="44" fillId="0" borderId="167" xfId="1" applyFont="1" applyFill="1" applyBorder="1" applyAlignment="1">
      <alignment horizontal="center" vertical="distributed"/>
    </xf>
    <xf numFmtId="0" fontId="51" fillId="0" borderId="169" xfId="0" applyFont="1" applyBorder="1">
      <alignment vertical="center"/>
    </xf>
    <xf numFmtId="0" fontId="51" fillId="0" borderId="168" xfId="1" applyFont="1" applyFill="1" applyBorder="1" applyAlignment="1">
      <alignment horizontal="center" vertical="center"/>
    </xf>
    <xf numFmtId="0" fontId="34" fillId="0" borderId="121" xfId="28" applyFont="1" applyFill="1" applyBorder="1" applyAlignment="1">
      <alignment horizontal="center" wrapText="1"/>
    </xf>
    <xf numFmtId="0" fontId="34" fillId="0" borderId="48" xfId="28" applyFont="1" applyFill="1" applyBorder="1" applyAlignment="1">
      <alignment horizontal="center" vertical="center" wrapText="1"/>
    </xf>
    <xf numFmtId="0" fontId="34" fillId="0" borderId="48" xfId="28" applyFont="1" applyFill="1" applyBorder="1" applyAlignment="1">
      <alignment horizontal="center" vertical="top" wrapText="1"/>
    </xf>
    <xf numFmtId="0" fontId="39" fillId="0" borderId="140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59" xfId="1" applyFont="1" applyFill="1" applyBorder="1" applyAlignment="1">
      <alignment horizontal="center" vertical="center"/>
    </xf>
    <xf numFmtId="0" fontId="39" fillId="0" borderId="163" xfId="1" applyFont="1" applyFill="1" applyBorder="1" applyAlignment="1">
      <alignment horizontal="center" vertical="top"/>
    </xf>
    <xf numFmtId="49" fontId="44" fillId="0" borderId="167" xfId="1" applyNumberFormat="1" applyFont="1" applyFill="1" applyBorder="1" applyAlignment="1">
      <alignment horizontal="left"/>
    </xf>
    <xf numFmtId="0" fontId="0" fillId="0" borderId="169" xfId="0" applyBorder="1">
      <alignment vertical="center"/>
    </xf>
    <xf numFmtId="0" fontId="45" fillId="0" borderId="168" xfId="1" applyFont="1" applyFill="1" applyBorder="1" applyAlignment="1">
      <alignment horizontal="center" vertical="center"/>
    </xf>
    <xf numFmtId="0" fontId="27" fillId="0" borderId="23" xfId="27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58" fillId="0" borderId="126" xfId="1" applyFont="1" applyFill="1" applyBorder="1" applyAlignment="1">
      <alignment horizontal="center" vertical="center"/>
    </xf>
    <xf numFmtId="0" fontId="58" fillId="0" borderId="78" xfId="1" applyFont="1" applyFill="1" applyBorder="1" applyAlignment="1">
      <alignment horizontal="center" vertical="center"/>
    </xf>
    <xf numFmtId="0" fontId="86" fillId="0" borderId="39" xfId="28" applyFont="1" applyFill="1" applyBorder="1" applyAlignment="1">
      <alignment horizontal="center" vertical="center" wrapText="1"/>
    </xf>
    <xf numFmtId="0" fontId="44" fillId="0" borderId="52" xfId="1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44" fillId="0" borderId="71" xfId="1" applyFont="1" applyFill="1" applyBorder="1" applyAlignment="1">
      <alignment horizontal="center"/>
    </xf>
    <xf numFmtId="49" fontId="44" fillId="0" borderId="0" xfId="1" applyNumberFormat="1" applyFont="1" applyFill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44" fillId="0" borderId="158" xfId="1" applyFont="1" applyFill="1" applyBorder="1" applyAlignment="1">
      <alignment horizontal="center"/>
    </xf>
    <xf numFmtId="0" fontId="44" fillId="0" borderId="159" xfId="1" applyFont="1" applyFill="1" applyBorder="1" applyAlignment="1">
      <alignment horizontal="center"/>
    </xf>
    <xf numFmtId="49" fontId="44" fillId="0" borderId="158" xfId="1" applyNumberFormat="1" applyFont="1" applyFill="1" applyBorder="1" applyAlignment="1">
      <alignment horizontal="center"/>
    </xf>
    <xf numFmtId="0" fontId="39" fillId="0" borderId="158" xfId="1" applyFont="1" applyFill="1" applyBorder="1" applyAlignment="1">
      <alignment horizontal="right"/>
    </xf>
    <xf numFmtId="0" fontId="39" fillId="0" borderId="173" xfId="1" applyFont="1" applyFill="1" applyBorder="1" applyAlignment="1">
      <alignment horizontal="center"/>
    </xf>
    <xf numFmtId="0" fontId="41" fillId="0" borderId="157" xfId="0" applyFont="1" applyBorder="1" applyAlignment="1">
      <alignment vertical="center"/>
    </xf>
    <xf numFmtId="0" fontId="51" fillId="0" borderId="157" xfId="1" applyFont="1" applyFill="1" applyBorder="1" applyAlignment="1">
      <alignment horizontal="center"/>
    </xf>
    <xf numFmtId="49" fontId="44" fillId="0" borderId="173" xfId="1" applyNumberFormat="1" applyFont="1" applyFill="1" applyBorder="1" applyAlignment="1">
      <alignment horizontal="center"/>
    </xf>
    <xf numFmtId="0" fontId="44" fillId="0" borderId="160" xfId="1" applyFont="1" applyFill="1" applyBorder="1" applyAlignment="1">
      <alignment horizontal="center"/>
    </xf>
    <xf numFmtId="0" fontId="44" fillId="0" borderId="173" xfId="26" applyFont="1" applyBorder="1" applyAlignment="1">
      <alignment horizontal="center" vertical="center"/>
    </xf>
    <xf numFmtId="0" fontId="44" fillId="0" borderId="162" xfId="26" applyFont="1" applyBorder="1" applyAlignment="1">
      <alignment horizontal="center" vertical="center"/>
    </xf>
    <xf numFmtId="0" fontId="39" fillId="0" borderId="158" xfId="26" applyFont="1" applyBorder="1" applyAlignment="1">
      <alignment horizontal="center" vertical="center"/>
    </xf>
    <xf numFmtId="0" fontId="39" fillId="0" borderId="174" xfId="1" applyFont="1" applyFill="1" applyBorder="1" applyAlignment="1"/>
    <xf numFmtId="0" fontId="39" fillId="0" borderId="0" xfId="1" applyFont="1" applyFill="1" applyBorder="1" applyAlignment="1">
      <alignment vertical="center"/>
    </xf>
    <xf numFmtId="0" fontId="4" fillId="0" borderId="177" xfId="1" applyFont="1" applyFill="1" applyBorder="1" applyAlignment="1">
      <alignment horizontal="right"/>
    </xf>
    <xf numFmtId="0" fontId="36" fillId="0" borderId="0" xfId="27" applyFont="1" applyFill="1" applyBorder="1" applyAlignment="1">
      <alignment horizontal="center" vertical="center" shrinkToFit="1"/>
    </xf>
    <xf numFmtId="0" fontId="27" fillId="0" borderId="23" xfId="27" applyFont="1" applyFill="1" applyBorder="1" applyAlignment="1">
      <alignment horizontal="center" vertical="center"/>
    </xf>
    <xf numFmtId="0" fontId="58" fillId="0" borderId="126" xfId="1" applyFont="1" applyFill="1" applyBorder="1" applyAlignment="1">
      <alignment horizontal="center" vertical="center"/>
    </xf>
    <xf numFmtId="0" fontId="58" fillId="0" borderId="78" xfId="1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51" xfId="27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top"/>
    </xf>
    <xf numFmtId="0" fontId="39" fillId="0" borderId="157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60" fillId="0" borderId="40" xfId="0" applyFont="1" applyBorder="1" applyAlignment="1">
      <alignment horizontal="center" vertical="center" wrapText="1"/>
    </xf>
    <xf numFmtId="0" fontId="60" fillId="0" borderId="84" xfId="0" applyFont="1" applyBorder="1" applyAlignment="1">
      <alignment horizontal="center" vertical="center" wrapText="1"/>
    </xf>
    <xf numFmtId="49" fontId="44" fillId="0" borderId="158" xfId="1" applyNumberFormat="1" applyFont="1" applyFill="1" applyBorder="1" applyAlignment="1">
      <alignment horizontal="right"/>
    </xf>
    <xf numFmtId="0" fontId="4" fillId="0" borderId="159" xfId="1" applyFont="1" applyFill="1" applyBorder="1" applyAlignment="1">
      <alignment horizontal="right"/>
    </xf>
    <xf numFmtId="0" fontId="44" fillId="0" borderId="0" xfId="1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20" fontId="27" fillId="0" borderId="40" xfId="27" applyNumberFormat="1" applyFont="1" applyBorder="1" applyAlignment="1">
      <alignment vertical="center"/>
    </xf>
    <xf numFmtId="0" fontId="27" fillId="0" borderId="178" xfId="0" applyFont="1" applyBorder="1">
      <alignment vertical="center"/>
    </xf>
    <xf numFmtId="0" fontId="60" fillId="0" borderId="0" xfId="0" applyFont="1" applyBorder="1" applyAlignment="1">
      <alignment horizontal="center" vertical="center" wrapText="1"/>
    </xf>
    <xf numFmtId="20" fontId="27" fillId="0" borderId="40" xfId="27" applyNumberFormat="1" applyFont="1" applyBorder="1" applyAlignment="1">
      <alignment horizontal="center" vertical="center" shrinkToFit="1"/>
    </xf>
    <xf numFmtId="20" fontId="27" fillId="0" borderId="0" xfId="27" applyNumberFormat="1" applyFont="1" applyBorder="1" applyAlignment="1">
      <alignment horizontal="center" vertical="center" shrinkToFit="1"/>
    </xf>
    <xf numFmtId="0" fontId="27" fillId="0" borderId="180" xfId="0" applyFont="1" applyBorder="1">
      <alignment vertical="center"/>
    </xf>
    <xf numFmtId="20" fontId="87" fillId="0" borderId="40" xfId="27" applyNumberFormat="1" applyFont="1" applyBorder="1" applyAlignment="1">
      <alignment vertical="center"/>
    </xf>
    <xf numFmtId="0" fontId="58" fillId="0" borderId="0" xfId="0" applyFont="1" applyAlignment="1">
      <alignment horizontal="distributed" vertical="center" shrinkToFit="1"/>
    </xf>
    <xf numFmtId="0" fontId="58" fillId="0" borderId="0" xfId="1" applyFont="1" applyFill="1" applyBorder="1" applyAlignment="1">
      <alignment horizontal="distributed" vertical="center"/>
    </xf>
    <xf numFmtId="0" fontId="58" fillId="0" borderId="0" xfId="1" applyFont="1" applyFill="1" applyBorder="1" applyAlignment="1">
      <alignment horizontal="distributed" vertical="center" indent="1"/>
    </xf>
    <xf numFmtId="0" fontId="57" fillId="0" borderId="0" xfId="1" applyFont="1" applyFill="1" applyBorder="1" applyAlignment="1">
      <alignment horizontal="distributed" vertical="center" indent="1"/>
    </xf>
    <xf numFmtId="0" fontId="58" fillId="0" borderId="0" xfId="1" applyFont="1" applyFill="1" applyBorder="1" applyAlignment="1">
      <alignment horizontal="distributed" vertical="center" shrinkToFit="1"/>
    </xf>
    <xf numFmtId="0" fontId="57" fillId="0" borderId="0" xfId="1" applyFont="1" applyFill="1" applyBorder="1" applyAlignment="1">
      <alignment horizontal="center" vertical="center" shrinkToFit="1"/>
    </xf>
    <xf numFmtId="0" fontId="39" fillId="0" borderId="0" xfId="1" applyFont="1" applyFill="1" applyBorder="1" applyAlignment="1">
      <alignment horizontal="center" vertical="top"/>
    </xf>
    <xf numFmtId="0" fontId="39" fillId="0" borderId="157" xfId="1" applyFont="1" applyFill="1" applyBorder="1" applyAlignment="1">
      <alignment horizontal="center" vertical="top"/>
    </xf>
    <xf numFmtId="0" fontId="39" fillId="0" borderId="6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center" vertical="center"/>
    </xf>
    <xf numFmtId="0" fontId="27" fillId="0" borderId="23" xfId="27" applyFont="1" applyFill="1" applyBorder="1" applyAlignment="1">
      <alignment horizontal="center" vertical="center"/>
    </xf>
    <xf numFmtId="0" fontId="68" fillId="0" borderId="78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7" fillId="20" borderId="78" xfId="1" applyFont="1" applyFill="1" applyBorder="1" applyAlignment="1">
      <alignment horizontal="center" vertical="center" wrapText="1"/>
    </xf>
    <xf numFmtId="0" fontId="61" fillId="20" borderId="0" xfId="0" applyFont="1" applyFill="1" applyAlignment="1">
      <alignment horizontal="center" vertical="center"/>
    </xf>
    <xf numFmtId="0" fontId="61" fillId="20" borderId="72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0" fillId="0" borderId="176" xfId="0" applyBorder="1" applyAlignment="1">
      <alignment horizontal="center" vertical="center"/>
    </xf>
    <xf numFmtId="0" fontId="11" fillId="0" borderId="175" xfId="0" applyFont="1" applyBorder="1" applyAlignment="1">
      <alignment horizontal="center" vertical="center"/>
    </xf>
    <xf numFmtId="0" fontId="47" fillId="0" borderId="80" xfId="1" applyFont="1" applyFill="1" applyBorder="1" applyAlignment="1">
      <alignment horizontal="distributed" vertical="distributed" textRotation="255" indent="1"/>
    </xf>
    <xf numFmtId="0" fontId="47" fillId="0" borderId="81" xfId="1" applyFont="1" applyFill="1" applyBorder="1" applyAlignment="1">
      <alignment horizontal="distributed" vertical="distributed" textRotation="255" indent="1"/>
    </xf>
    <xf numFmtId="0" fontId="47" fillId="0" borderId="78" xfId="1" applyFont="1" applyFill="1" applyBorder="1" applyAlignment="1">
      <alignment horizontal="distributed" vertical="distributed" textRotation="255" indent="1"/>
    </xf>
    <xf numFmtId="0" fontId="47" fillId="0" borderId="72" xfId="1" applyFont="1" applyFill="1" applyBorder="1" applyAlignment="1">
      <alignment horizontal="distributed" vertical="distributed" textRotation="255" indent="1"/>
    </xf>
    <xf numFmtId="0" fontId="47" fillId="0" borderId="55" xfId="1" applyFont="1" applyFill="1" applyBorder="1" applyAlignment="1">
      <alignment horizontal="distributed" vertical="distributed" textRotation="255" indent="1"/>
    </xf>
    <xf numFmtId="0" fontId="47" fillId="0" borderId="56" xfId="1" applyFont="1" applyFill="1" applyBorder="1" applyAlignment="1">
      <alignment horizontal="distributed" vertical="distributed" textRotation="255" indent="1"/>
    </xf>
    <xf numFmtId="49" fontId="0" fillId="0" borderId="95" xfId="1" applyNumberFormat="1" applyFont="1" applyFill="1" applyBorder="1" applyAlignment="1">
      <alignment horizontal="center" vertical="center" shrinkToFit="1"/>
    </xf>
    <xf numFmtId="49" fontId="1" fillId="0" borderId="96" xfId="1" applyNumberFormat="1" applyFont="1" applyFill="1" applyBorder="1" applyAlignment="1">
      <alignment horizontal="center" vertical="center" shrinkToFit="1"/>
    </xf>
    <xf numFmtId="49" fontId="1" fillId="0" borderId="97" xfId="1" applyNumberFormat="1" applyFont="1" applyFill="1" applyBorder="1" applyAlignment="1">
      <alignment horizontal="center" vertical="center" shrinkToFit="1"/>
    </xf>
    <xf numFmtId="0" fontId="19" fillId="0" borderId="33" xfId="2" applyNumberFormat="1" applyFont="1" applyFill="1" applyBorder="1" applyAlignment="1">
      <alignment horizontal="center" vertical="center" shrinkToFit="1"/>
    </xf>
    <xf numFmtId="0" fontId="19" fillId="0" borderId="34" xfId="2" applyNumberFormat="1" applyFont="1" applyFill="1" applyBorder="1" applyAlignment="1">
      <alignment horizontal="center" vertical="center" shrinkToFit="1"/>
    </xf>
    <xf numFmtId="0" fontId="19" fillId="0" borderId="35" xfId="2" applyNumberFormat="1" applyFont="1" applyFill="1" applyBorder="1" applyAlignment="1">
      <alignment horizontal="center" vertical="center" shrinkToFit="1"/>
    </xf>
    <xf numFmtId="0" fontId="19" fillId="0" borderId="36" xfId="2" applyNumberFormat="1" applyFont="1" applyFill="1" applyBorder="1" applyAlignment="1">
      <alignment horizontal="center" vertical="center" shrinkToFit="1"/>
    </xf>
    <xf numFmtId="0" fontId="19" fillId="0" borderId="37" xfId="2" applyNumberFormat="1" applyFont="1" applyFill="1" applyBorder="1" applyAlignment="1">
      <alignment horizontal="center" vertical="center" shrinkToFit="1"/>
    </xf>
    <xf numFmtId="0" fontId="19" fillId="0" borderId="108" xfId="2" applyNumberFormat="1" applyFont="1" applyFill="1" applyBorder="1" applyAlignment="1">
      <alignment horizontal="center" vertical="center" shrinkToFit="1"/>
    </xf>
    <xf numFmtId="0" fontId="1" fillId="0" borderId="16" xfId="1" applyNumberFormat="1" applyFont="1" applyFill="1" applyBorder="1" applyAlignment="1">
      <alignment horizontal="center" vertical="center" shrinkToFit="1"/>
    </xf>
    <xf numFmtId="0" fontId="1" fillId="0" borderId="93" xfId="1" applyNumberFormat="1" applyFont="1" applyFill="1" applyBorder="1" applyAlignment="1">
      <alignment horizontal="center" vertical="center" shrinkToFit="1"/>
    </xf>
    <xf numFmtId="0" fontId="1" fillId="0" borderId="106" xfId="1" applyNumberFormat="1" applyFont="1" applyFill="1" applyBorder="1" applyAlignment="1">
      <alignment horizontal="center" vertical="center" shrinkToFit="1"/>
    </xf>
    <xf numFmtId="49" fontId="0" fillId="0" borderId="38" xfId="1" applyNumberFormat="1" applyFont="1" applyFill="1" applyBorder="1" applyAlignment="1">
      <alignment horizontal="center" vertical="center" shrinkToFit="1"/>
    </xf>
    <xf numFmtId="49" fontId="1" fillId="0" borderId="28" xfId="1" applyNumberFormat="1" applyFont="1" applyFill="1" applyBorder="1" applyAlignment="1">
      <alignment horizontal="center" vertical="center" shrinkToFit="1"/>
    </xf>
    <xf numFmtId="49" fontId="1" fillId="0" borderId="26" xfId="1" applyNumberFormat="1" applyFont="1" applyFill="1" applyBorder="1" applyAlignment="1">
      <alignment horizontal="center" vertical="center" shrinkToFit="1"/>
    </xf>
    <xf numFmtId="49" fontId="4" fillId="0" borderId="18" xfId="1" applyNumberFormat="1" applyFont="1" applyFill="1" applyBorder="1" applyAlignment="1">
      <alignment horizontal="center" vertical="center" shrinkToFit="1"/>
    </xf>
    <xf numFmtId="49" fontId="4" fillId="0" borderId="50" xfId="1" applyNumberFormat="1" applyFont="1" applyFill="1" applyBorder="1" applyAlignment="1">
      <alignment horizontal="center" vertical="center" shrinkToFit="1"/>
    </xf>
    <xf numFmtId="49" fontId="4" fillId="0" borderId="15" xfId="1" applyNumberFormat="1" applyFont="1" applyFill="1" applyBorder="1" applyAlignment="1">
      <alignment horizontal="center" vertical="center" shrinkToFit="1"/>
    </xf>
    <xf numFmtId="0" fontId="1" fillId="0" borderId="17" xfId="1" applyNumberFormat="1" applyFont="1" applyFill="1" applyBorder="1" applyAlignment="1">
      <alignment horizontal="center" vertical="center" shrinkToFit="1"/>
    </xf>
    <xf numFmtId="0" fontId="4" fillId="17" borderId="97" xfId="1" applyFont="1" applyFill="1" applyBorder="1" applyAlignment="1">
      <alignment horizontal="center" vertical="distributed"/>
    </xf>
    <xf numFmtId="0" fontId="0" fillId="0" borderId="99" xfId="0" applyBorder="1" applyAlignment="1">
      <alignment horizontal="center" vertical="distributed"/>
    </xf>
    <xf numFmtId="0" fontId="39" fillId="0" borderId="116" xfId="1" applyFont="1" applyFill="1" applyBorder="1" applyAlignment="1">
      <alignment horizontal="center" vertical="center"/>
    </xf>
    <xf numFmtId="0" fontId="39" fillId="0" borderId="116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39" fillId="0" borderId="60" xfId="1" applyFont="1" applyFill="1" applyBorder="1" applyAlignment="1">
      <alignment horizontal="center" vertical="top"/>
    </xf>
    <xf numFmtId="0" fontId="39" fillId="0" borderId="58" xfId="1" applyFont="1" applyFill="1" applyBorder="1" applyAlignment="1">
      <alignment horizontal="center" vertical="top"/>
    </xf>
    <xf numFmtId="0" fontId="47" fillId="0" borderId="80" xfId="1" applyFont="1" applyFill="1" applyBorder="1" applyAlignment="1">
      <alignment horizontal="center" vertical="distributed" textRotation="255" indent="1"/>
    </xf>
    <xf numFmtId="0" fontId="47" fillId="0" borderId="81" xfId="1" applyFont="1" applyFill="1" applyBorder="1" applyAlignment="1">
      <alignment horizontal="center" vertical="distributed" textRotation="255" indent="1"/>
    </xf>
    <xf numFmtId="0" fontId="47" fillId="0" borderId="78" xfId="1" applyFont="1" applyFill="1" applyBorder="1" applyAlignment="1">
      <alignment horizontal="center" vertical="distributed" textRotation="255" indent="1"/>
    </xf>
    <xf numFmtId="0" fontId="47" fillId="0" borderId="72" xfId="1" applyFont="1" applyFill="1" applyBorder="1" applyAlignment="1">
      <alignment horizontal="center" vertical="distributed" textRotation="255" indent="1"/>
    </xf>
    <xf numFmtId="0" fontId="47" fillId="0" borderId="55" xfId="1" applyFont="1" applyFill="1" applyBorder="1" applyAlignment="1">
      <alignment horizontal="center" vertical="distributed" textRotation="255" indent="1"/>
    </xf>
    <xf numFmtId="0" fontId="47" fillId="0" borderId="56" xfId="1" applyFont="1" applyFill="1" applyBorder="1" applyAlignment="1">
      <alignment horizontal="center" vertical="distributed" textRotation="255" indent="1"/>
    </xf>
    <xf numFmtId="0" fontId="14" fillId="0" borderId="0" xfId="1" applyFont="1" applyFill="1" applyAlignment="1">
      <alignment horizontal="distributed" vertical="center" wrapText="1" indent="1"/>
    </xf>
    <xf numFmtId="0" fontId="0" fillId="0" borderId="16" xfId="1" applyNumberFormat="1" applyFont="1" applyFill="1" applyBorder="1" applyAlignment="1">
      <alignment horizontal="center" vertical="center" shrinkToFit="1"/>
    </xf>
    <xf numFmtId="49" fontId="0" fillId="0" borderId="14" xfId="1" applyNumberFormat="1" applyFont="1" applyFill="1" applyBorder="1" applyAlignment="1">
      <alignment horizontal="center" vertical="center" shrinkToFit="1"/>
    </xf>
    <xf numFmtId="49" fontId="1" fillId="0" borderId="22" xfId="1" applyNumberFormat="1" applyFont="1" applyFill="1" applyBorder="1" applyAlignment="1">
      <alignment horizontal="center" vertical="center" shrinkToFit="1"/>
    </xf>
    <xf numFmtId="49" fontId="1" fillId="0" borderId="21" xfId="1" applyNumberFormat="1" applyFont="1" applyFill="1" applyBorder="1" applyAlignment="1">
      <alignment horizontal="center" vertical="center" shrinkToFit="1"/>
    </xf>
    <xf numFmtId="0" fontId="19" fillId="0" borderId="30" xfId="2" applyNumberFormat="1" applyFont="1" applyFill="1" applyBorder="1" applyAlignment="1">
      <alignment horizontal="center" vertical="center" shrinkToFit="1"/>
    </xf>
    <xf numFmtId="0" fontId="19" fillId="0" borderId="31" xfId="2" applyNumberFormat="1" applyFont="1" applyFill="1" applyBorder="1" applyAlignment="1">
      <alignment horizontal="center" vertical="center" shrinkToFit="1"/>
    </xf>
    <xf numFmtId="0" fontId="19" fillId="0" borderId="32" xfId="2" applyNumberFormat="1" applyFont="1" applyFill="1" applyBorder="1" applyAlignment="1">
      <alignment horizontal="center" vertical="center" shrinkToFit="1"/>
    </xf>
    <xf numFmtId="0" fontId="47" fillId="0" borderId="65" xfId="0" applyFont="1" applyBorder="1" applyAlignment="1">
      <alignment horizontal="distributed" vertical="center" indent="1"/>
    </xf>
    <xf numFmtId="0" fontId="47" fillId="0" borderId="59" xfId="0" applyFont="1" applyBorder="1" applyAlignment="1">
      <alignment horizontal="distributed" vertical="center" indent="1"/>
    </xf>
    <xf numFmtId="0" fontId="47" fillId="0" borderId="66" xfId="0" applyFont="1" applyBorder="1" applyAlignment="1">
      <alignment horizontal="distributed" vertical="center" indent="1"/>
    </xf>
    <xf numFmtId="0" fontId="47" fillId="0" borderId="67" xfId="0" applyFont="1" applyBorder="1" applyAlignment="1">
      <alignment horizontal="distributed" vertical="center" indent="1"/>
    </xf>
    <xf numFmtId="0" fontId="47" fillId="0" borderId="68" xfId="0" applyFont="1" applyBorder="1" applyAlignment="1">
      <alignment horizontal="distributed" vertical="center" indent="1"/>
    </xf>
    <xf numFmtId="0" fontId="47" fillId="0" borderId="69" xfId="0" applyFont="1" applyBorder="1" applyAlignment="1">
      <alignment horizontal="distributed" vertical="center" indent="1"/>
    </xf>
    <xf numFmtId="0" fontId="41" fillId="0" borderId="0" xfId="0" applyFont="1" applyAlignment="1">
      <alignment horizontal="center" vertical="center"/>
    </xf>
    <xf numFmtId="0" fontId="19" fillId="0" borderId="134" xfId="2" applyNumberFormat="1" applyFont="1" applyFill="1" applyBorder="1" applyAlignment="1">
      <alignment horizontal="center" vertical="center" shrinkToFit="1"/>
    </xf>
    <xf numFmtId="0" fontId="19" fillId="0" borderId="135" xfId="2" applyNumberFormat="1" applyFont="1" applyFill="1" applyBorder="1" applyAlignment="1">
      <alignment horizontal="center" vertical="center" shrinkToFit="1"/>
    </xf>
    <xf numFmtId="0" fontId="19" fillId="0" borderId="136" xfId="2" applyNumberFormat="1" applyFont="1" applyFill="1" applyBorder="1" applyAlignment="1">
      <alignment horizontal="center" vertical="center" shrinkToFit="1"/>
    </xf>
    <xf numFmtId="0" fontId="4" fillId="17" borderId="2" xfId="1" applyFont="1" applyFill="1" applyBorder="1" applyAlignment="1">
      <alignment horizontal="center" vertical="distributed"/>
    </xf>
    <xf numFmtId="0" fontId="4" fillId="17" borderId="1" xfId="1" applyFont="1" applyFill="1" applyBorder="1" applyAlignment="1">
      <alignment horizontal="center" vertical="distributed"/>
    </xf>
    <xf numFmtId="0" fontId="70" fillId="0" borderId="80" xfId="1" applyFont="1" applyFill="1" applyBorder="1" applyAlignment="1">
      <alignment vertical="center" textRotation="255"/>
    </xf>
    <xf numFmtId="0" fontId="70" fillId="0" borderId="81" xfId="1" applyFont="1" applyFill="1" applyBorder="1" applyAlignment="1">
      <alignment vertical="center" textRotation="255"/>
    </xf>
    <xf numFmtId="0" fontId="70" fillId="0" borderId="78" xfId="1" applyFont="1" applyFill="1" applyBorder="1" applyAlignment="1">
      <alignment vertical="center" textRotation="255"/>
    </xf>
    <xf numFmtId="0" fontId="70" fillId="0" borderId="72" xfId="1" applyFont="1" applyFill="1" applyBorder="1" applyAlignment="1">
      <alignment vertical="center" textRotation="255"/>
    </xf>
    <xf numFmtId="0" fontId="70" fillId="0" borderId="55" xfId="1" applyFont="1" applyFill="1" applyBorder="1" applyAlignment="1">
      <alignment vertical="center" textRotation="255"/>
    </xf>
    <xf numFmtId="0" fontId="70" fillId="0" borderId="56" xfId="1" applyFont="1" applyFill="1" applyBorder="1" applyAlignment="1">
      <alignment vertical="center" textRotation="255"/>
    </xf>
    <xf numFmtId="0" fontId="71" fillId="0" borderId="80" xfId="1" applyFont="1" applyFill="1" applyBorder="1" applyAlignment="1">
      <alignment vertical="center" textRotation="255"/>
    </xf>
    <xf numFmtId="0" fontId="71" fillId="0" borderId="81" xfId="1" applyFont="1" applyFill="1" applyBorder="1" applyAlignment="1">
      <alignment vertical="center" textRotation="255"/>
    </xf>
    <xf numFmtId="0" fontId="71" fillId="0" borderId="78" xfId="1" applyFont="1" applyFill="1" applyBorder="1" applyAlignment="1">
      <alignment vertical="center" textRotation="255"/>
    </xf>
    <xf numFmtId="0" fontId="71" fillId="0" borderId="72" xfId="1" applyFont="1" applyFill="1" applyBorder="1" applyAlignment="1">
      <alignment vertical="center" textRotation="255"/>
    </xf>
    <xf numFmtId="0" fontId="71" fillId="0" borderId="55" xfId="1" applyFont="1" applyFill="1" applyBorder="1" applyAlignment="1">
      <alignment vertical="center" textRotation="255"/>
    </xf>
    <xf numFmtId="0" fontId="71" fillId="0" borderId="56" xfId="1" applyFont="1" applyFill="1" applyBorder="1" applyAlignment="1">
      <alignment vertical="center" textRotation="255"/>
    </xf>
    <xf numFmtId="0" fontId="47" fillId="0" borderId="65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138" xfId="1" applyFont="1" applyFill="1" applyBorder="1" applyAlignment="1">
      <alignment vertical="center" textRotation="255"/>
    </xf>
    <xf numFmtId="0" fontId="47" fillId="0" borderId="132" xfId="1" applyFont="1" applyFill="1" applyBorder="1" applyAlignment="1">
      <alignment vertical="center" textRotation="255"/>
    </xf>
    <xf numFmtId="0" fontId="47" fillId="0" borderId="78" xfId="1" applyFont="1" applyFill="1" applyBorder="1" applyAlignment="1">
      <alignment vertical="center" textRotation="255"/>
    </xf>
    <xf numFmtId="0" fontId="47" fillId="0" borderId="126" xfId="1" applyFont="1" applyFill="1" applyBorder="1" applyAlignment="1">
      <alignment vertical="center" textRotation="255"/>
    </xf>
    <xf numFmtId="0" fontId="47" fillId="0" borderId="137" xfId="1" applyFont="1" applyFill="1" applyBorder="1" applyAlignment="1">
      <alignment vertical="center" textRotation="255"/>
    </xf>
    <xf numFmtId="0" fontId="47" fillId="0" borderId="130" xfId="1" applyFont="1" applyFill="1" applyBorder="1" applyAlignment="1">
      <alignment vertical="center" textRotation="255"/>
    </xf>
    <xf numFmtId="0" fontId="47" fillId="0" borderId="80" xfId="1" applyFont="1" applyFill="1" applyBorder="1" applyAlignment="1">
      <alignment horizontal="distributed" vertical="distributed" textRotation="255"/>
    </xf>
    <xf numFmtId="0" fontId="47" fillId="0" borderId="81" xfId="1" applyFont="1" applyFill="1" applyBorder="1" applyAlignment="1">
      <alignment horizontal="distributed" vertical="distributed" textRotation="255"/>
    </xf>
    <xf numFmtId="0" fontId="47" fillId="0" borderId="78" xfId="1" applyFont="1" applyFill="1" applyBorder="1" applyAlignment="1">
      <alignment horizontal="distributed" vertical="distributed" textRotation="255"/>
    </xf>
    <xf numFmtId="0" fontId="47" fillId="0" borderId="72" xfId="1" applyFont="1" applyFill="1" applyBorder="1" applyAlignment="1">
      <alignment horizontal="distributed" vertical="distributed" textRotation="255"/>
    </xf>
    <xf numFmtId="0" fontId="47" fillId="0" borderId="55" xfId="1" applyFont="1" applyFill="1" applyBorder="1" applyAlignment="1">
      <alignment horizontal="distributed" vertical="distributed" textRotation="255"/>
    </xf>
    <xf numFmtId="0" fontId="47" fillId="0" borderId="56" xfId="1" applyFont="1" applyFill="1" applyBorder="1" applyAlignment="1">
      <alignment horizontal="distributed" vertical="distributed" textRotation="255"/>
    </xf>
    <xf numFmtId="0" fontId="47" fillId="0" borderId="138" xfId="1" applyFont="1" applyFill="1" applyBorder="1" applyAlignment="1">
      <alignment horizontal="distributed" vertical="distributed" textRotation="255"/>
    </xf>
    <xf numFmtId="0" fontId="47" fillId="0" borderId="132" xfId="1" applyFont="1" applyFill="1" applyBorder="1" applyAlignment="1">
      <alignment horizontal="distributed" vertical="distributed" textRotation="255"/>
    </xf>
    <xf numFmtId="0" fontId="47" fillId="0" borderId="126" xfId="1" applyFont="1" applyFill="1" applyBorder="1" applyAlignment="1">
      <alignment horizontal="distributed" vertical="distributed" textRotation="255"/>
    </xf>
    <xf numFmtId="0" fontId="47" fillId="0" borderId="137" xfId="1" applyFont="1" applyFill="1" applyBorder="1" applyAlignment="1">
      <alignment horizontal="distributed" vertical="distributed" textRotation="255"/>
    </xf>
    <xf numFmtId="0" fontId="47" fillId="0" borderId="130" xfId="1" applyFont="1" applyFill="1" applyBorder="1" applyAlignment="1">
      <alignment horizontal="distributed" vertical="distributed" textRotation="255"/>
    </xf>
    <xf numFmtId="0" fontId="51" fillId="0" borderId="0" xfId="1" applyFont="1" applyFill="1" applyBorder="1" applyAlignment="1">
      <alignment horizontal="center"/>
    </xf>
    <xf numFmtId="0" fontId="51" fillId="0" borderId="158" xfId="1" applyFont="1" applyFill="1" applyBorder="1" applyAlignment="1">
      <alignment horizontal="center"/>
    </xf>
    <xf numFmtId="0" fontId="39" fillId="0" borderId="157" xfId="1" applyFont="1" applyFill="1" applyBorder="1" applyAlignment="1">
      <alignment horizontal="center" vertical="top"/>
    </xf>
    <xf numFmtId="0" fontId="39" fillId="0" borderId="140" xfId="1" applyFont="1" applyFill="1" applyBorder="1" applyAlignment="1">
      <alignment horizontal="center" vertical="top"/>
    </xf>
    <xf numFmtId="0" fontId="39" fillId="0" borderId="132" xfId="1" applyFont="1" applyFill="1" applyBorder="1" applyAlignment="1">
      <alignment horizontal="center" vertical="top"/>
    </xf>
    <xf numFmtId="0" fontId="50" fillId="0" borderId="23" xfId="27" applyFont="1" applyFill="1" applyBorder="1" applyAlignment="1">
      <alignment horizontal="center" vertical="center"/>
    </xf>
    <xf numFmtId="0" fontId="75" fillId="0" borderId="0" xfId="27" applyFont="1" applyAlignment="1">
      <alignment horizontal="distributed" vertical="center" indent="16"/>
    </xf>
    <xf numFmtId="0" fontId="76" fillId="0" borderId="0" xfId="0" applyFont="1" applyAlignment="1">
      <alignment horizontal="distributed" vertical="center" indent="16"/>
    </xf>
    <xf numFmtId="0" fontId="79" fillId="0" borderId="50" xfId="1" applyFont="1" applyFill="1" applyBorder="1" applyAlignment="1">
      <alignment horizontal="distributed" vertical="center"/>
    </xf>
    <xf numFmtId="0" fontId="76" fillId="0" borderId="50" xfId="0" applyFont="1" applyBorder="1" applyAlignment="1">
      <alignment vertical="center"/>
    </xf>
    <xf numFmtId="0" fontId="79" fillId="0" borderId="51" xfId="1" applyFont="1" applyFill="1" applyBorder="1" applyAlignment="1">
      <alignment horizontal="distributed" vertical="center"/>
    </xf>
    <xf numFmtId="0" fontId="76" fillId="0" borderId="51" xfId="0" applyFont="1" applyBorder="1" applyAlignment="1">
      <alignment vertical="center"/>
    </xf>
    <xf numFmtId="0" fontId="73" fillId="0" borderId="7" xfId="27" applyFont="1" applyBorder="1" applyAlignment="1">
      <alignment vertical="center"/>
    </xf>
    <xf numFmtId="0" fontId="0" fillId="0" borderId="7" xfId="0" applyBorder="1" applyAlignment="1">
      <alignment vertical="center"/>
    </xf>
    <xf numFmtId="0" fontId="81" fillId="0" borderId="7" xfId="27" applyFont="1" applyBorder="1" applyAlignment="1">
      <alignment horizontal="left" vertical="center"/>
    </xf>
    <xf numFmtId="0" fontId="50" fillId="0" borderId="7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26" xfId="0" applyFont="1" applyBorder="1" applyAlignment="1">
      <alignment horizontal="center" vertical="center"/>
    </xf>
    <xf numFmtId="0" fontId="70" fillId="0" borderId="138" xfId="1" applyFont="1" applyFill="1" applyBorder="1" applyAlignment="1">
      <alignment vertical="center" textRotation="255" shrinkToFit="1"/>
    </xf>
    <xf numFmtId="0" fontId="70" fillId="0" borderId="132" xfId="1" applyFont="1" applyFill="1" applyBorder="1" applyAlignment="1">
      <alignment vertical="center" textRotation="255" shrinkToFit="1"/>
    </xf>
    <xf numFmtId="0" fontId="70" fillId="0" borderId="78" xfId="1" applyFont="1" applyFill="1" applyBorder="1" applyAlignment="1">
      <alignment vertical="center" textRotation="255" shrinkToFit="1"/>
    </xf>
    <xf numFmtId="0" fontId="70" fillId="0" borderId="126" xfId="1" applyFont="1" applyFill="1" applyBorder="1" applyAlignment="1">
      <alignment vertical="center" textRotation="255" shrinkToFit="1"/>
    </xf>
    <xf numFmtId="0" fontId="70" fillId="0" borderId="137" xfId="1" applyFont="1" applyFill="1" applyBorder="1" applyAlignment="1">
      <alignment vertical="center" textRotation="255" shrinkToFit="1"/>
    </xf>
    <xf numFmtId="0" fontId="70" fillId="0" borderId="130" xfId="1" applyFont="1" applyFill="1" applyBorder="1" applyAlignment="1">
      <alignment vertical="center" textRotation="255" shrinkToFit="1"/>
    </xf>
    <xf numFmtId="0" fontId="19" fillId="0" borderId="64" xfId="2" applyNumberFormat="1" applyFont="1" applyFill="1" applyBorder="1" applyAlignment="1">
      <alignment horizontal="center" vertical="center" shrinkToFit="1"/>
    </xf>
    <xf numFmtId="0" fontId="19" fillId="0" borderId="131" xfId="2" applyNumberFormat="1" applyFont="1" applyFill="1" applyBorder="1" applyAlignment="1">
      <alignment horizontal="center" vertical="center" shrinkToFit="1"/>
    </xf>
    <xf numFmtId="0" fontId="26" fillId="0" borderId="0" xfId="27" applyFont="1" applyAlignment="1">
      <alignment horizontal="distributed" vertical="center" indent="16"/>
    </xf>
    <xf numFmtId="0" fontId="0" fillId="0" borderId="0" xfId="0" applyAlignment="1">
      <alignment horizontal="distributed" vertical="center" indent="16"/>
    </xf>
    <xf numFmtId="0" fontId="27" fillId="0" borderId="23" xfId="27" applyFont="1" applyFill="1" applyBorder="1" applyAlignment="1">
      <alignment horizontal="center" vertical="center" shrinkToFit="1"/>
    </xf>
    <xf numFmtId="0" fontId="27" fillId="0" borderId="21" xfId="27" applyFont="1" applyFill="1" applyBorder="1" applyAlignment="1">
      <alignment horizontal="center" vertical="center"/>
    </xf>
    <xf numFmtId="0" fontId="27" fillId="0" borderId="22" xfId="27" applyFont="1" applyFill="1" applyBorder="1" applyAlignment="1">
      <alignment horizontal="center" vertical="center"/>
    </xf>
    <xf numFmtId="0" fontId="27" fillId="0" borderId="24" xfId="27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62" fillId="0" borderId="172" xfId="0" applyFont="1" applyFill="1" applyBorder="1" applyAlignment="1">
      <alignment horizontal="center" vertical="center"/>
    </xf>
    <xf numFmtId="0" fontId="62" fillId="0" borderId="170" xfId="0" applyFont="1" applyFill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8" fillId="0" borderId="80" xfId="1" applyFont="1" applyFill="1" applyBorder="1" applyAlignment="1">
      <alignment horizontal="center" vertical="center" textRotation="255" shrinkToFit="1"/>
    </xf>
    <xf numFmtId="0" fontId="48" fillId="0" borderId="81" xfId="1" applyFont="1" applyFill="1" applyBorder="1" applyAlignment="1">
      <alignment horizontal="center" vertical="center" textRotation="255" shrinkToFit="1"/>
    </xf>
    <xf numFmtId="0" fontId="48" fillId="0" borderId="78" xfId="1" applyFont="1" applyFill="1" applyBorder="1" applyAlignment="1">
      <alignment horizontal="center" vertical="center" textRotation="255" shrinkToFit="1"/>
    </xf>
    <xf numFmtId="0" fontId="48" fillId="0" borderId="72" xfId="1" applyFont="1" applyFill="1" applyBorder="1" applyAlignment="1">
      <alignment horizontal="center" vertical="center" textRotation="255" shrinkToFit="1"/>
    </xf>
    <xf numFmtId="0" fontId="48" fillId="0" borderId="55" xfId="1" applyFont="1" applyFill="1" applyBorder="1" applyAlignment="1">
      <alignment horizontal="center" vertical="center" textRotation="255" shrinkToFit="1"/>
    </xf>
    <xf numFmtId="0" fontId="48" fillId="0" borderId="56" xfId="1" applyFont="1" applyFill="1" applyBorder="1" applyAlignment="1">
      <alignment horizontal="center" vertical="center" textRotation="255" shrinkToFit="1"/>
    </xf>
    <xf numFmtId="0" fontId="48" fillId="0" borderId="65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176" fontId="1" fillId="0" borderId="17" xfId="1" applyNumberFormat="1" applyFont="1" applyFill="1" applyBorder="1" applyAlignment="1">
      <alignment horizontal="center" vertical="center" shrinkToFit="1"/>
    </xf>
    <xf numFmtId="176" fontId="1" fillId="0" borderId="16" xfId="1" applyNumberFormat="1" applyFont="1" applyFill="1" applyBorder="1" applyAlignment="1">
      <alignment horizontal="center" vertical="center" shrinkToFit="1"/>
    </xf>
    <xf numFmtId="176" fontId="1" fillId="0" borderId="93" xfId="1" applyNumberFormat="1" applyFont="1" applyFill="1" applyBorder="1" applyAlignment="1">
      <alignment horizontal="center" vertical="center" shrinkToFit="1"/>
    </xf>
    <xf numFmtId="176" fontId="1" fillId="0" borderId="50" xfId="1" applyNumberFormat="1" applyFont="1" applyFill="1" applyBorder="1" applyAlignment="1">
      <alignment horizontal="center" vertical="center" shrinkToFit="1"/>
    </xf>
    <xf numFmtId="176" fontId="1" fillId="0" borderId="127" xfId="1" applyNumberFormat="1" applyFont="1" applyFill="1" applyBorder="1" applyAlignment="1">
      <alignment horizontal="center" vertical="center" shrinkToFit="1"/>
    </xf>
    <xf numFmtId="176" fontId="25" fillId="0" borderId="30" xfId="2" applyNumberFormat="1" applyFont="1" applyFill="1" applyBorder="1" applyAlignment="1">
      <alignment horizontal="center" vertical="center" shrinkToFit="1"/>
    </xf>
    <xf numFmtId="176" fontId="25" fillId="0" borderId="31" xfId="2" applyNumberFormat="1" applyFont="1" applyFill="1" applyBorder="1" applyAlignment="1">
      <alignment horizontal="center" vertical="center" shrinkToFit="1"/>
    </xf>
    <xf numFmtId="176" fontId="25" fillId="0" borderId="32" xfId="2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 wrapText="1" indent="1"/>
    </xf>
    <xf numFmtId="176" fontId="1" fillId="24" borderId="93" xfId="1" applyNumberFormat="1" applyFont="1" applyFill="1" applyBorder="1" applyAlignment="1">
      <alignment horizontal="center" vertical="center" shrinkToFit="1"/>
    </xf>
    <xf numFmtId="176" fontId="1" fillId="24" borderId="50" xfId="1" applyNumberFormat="1" applyFont="1" applyFill="1" applyBorder="1" applyAlignment="1">
      <alignment horizontal="center" vertical="center" shrinkToFit="1"/>
    </xf>
    <xf numFmtId="176" fontId="1" fillId="24" borderId="125" xfId="1" applyNumberFormat="1" applyFont="1" applyFill="1" applyBorder="1" applyAlignment="1">
      <alignment horizontal="center" vertical="center" shrinkToFit="1"/>
    </xf>
    <xf numFmtId="176" fontId="1" fillId="0" borderId="125" xfId="1" applyNumberFormat="1" applyFont="1" applyFill="1" applyBorder="1" applyAlignment="1">
      <alignment horizontal="center" vertical="center" shrinkToFit="1"/>
    </xf>
    <xf numFmtId="49" fontId="0" fillId="0" borderId="82" xfId="1" applyNumberFormat="1" applyFont="1" applyFill="1" applyBorder="1" applyAlignment="1">
      <alignment horizontal="center" vertical="center" shrinkToFit="1"/>
    </xf>
    <xf numFmtId="49" fontId="0" fillId="0" borderId="98" xfId="1" applyNumberFormat="1" applyFont="1" applyFill="1" applyBorder="1" applyAlignment="1">
      <alignment horizontal="center" vertical="center" shrinkToFit="1"/>
    </xf>
    <xf numFmtId="49" fontId="1" fillId="0" borderId="107" xfId="1" applyNumberFormat="1" applyFont="1" applyFill="1" applyBorder="1" applyAlignment="1">
      <alignment horizontal="center" vertical="center" shrinkToFit="1"/>
    </xf>
    <xf numFmtId="176" fontId="25" fillId="0" borderId="33" xfId="2" applyNumberFormat="1" applyFont="1" applyFill="1" applyBorder="1" applyAlignment="1">
      <alignment horizontal="center" vertical="center" shrinkToFit="1"/>
    </xf>
    <xf numFmtId="176" fontId="25" fillId="0" borderId="34" xfId="2" applyNumberFormat="1" applyFont="1" applyFill="1" applyBorder="1" applyAlignment="1">
      <alignment horizontal="center" vertical="center" shrinkToFit="1"/>
    </xf>
    <xf numFmtId="176" fontId="25" fillId="0" borderId="35" xfId="2" applyNumberFormat="1" applyFont="1" applyFill="1" applyBorder="1" applyAlignment="1">
      <alignment horizontal="center" vertical="center" shrinkToFit="1"/>
    </xf>
    <xf numFmtId="49" fontId="0" fillId="0" borderId="9" xfId="1" applyNumberFormat="1" applyFont="1" applyFill="1" applyBorder="1" applyAlignment="1">
      <alignment horizontal="center" vertical="center" shrinkToFit="1"/>
    </xf>
    <xf numFmtId="49" fontId="1" fillId="0" borderId="27" xfId="1" applyNumberFormat="1" applyFont="1" applyFill="1" applyBorder="1" applyAlignment="1">
      <alignment horizontal="center" vertical="center" shrinkToFit="1"/>
    </xf>
    <xf numFmtId="176" fontId="25" fillId="0" borderId="134" xfId="2" applyNumberFormat="1" applyFont="1" applyFill="1" applyBorder="1" applyAlignment="1">
      <alignment horizontal="center" vertical="center" shrinkToFit="1"/>
    </xf>
    <xf numFmtId="176" fontId="25" fillId="0" borderId="135" xfId="2" applyNumberFormat="1" applyFont="1" applyFill="1" applyBorder="1" applyAlignment="1">
      <alignment horizontal="center" vertical="center" shrinkToFit="1"/>
    </xf>
    <xf numFmtId="176" fontId="25" fillId="0" borderId="136" xfId="2" applyNumberFormat="1" applyFont="1" applyFill="1" applyBorder="1" applyAlignment="1">
      <alignment horizontal="center" vertical="center" shrinkToFit="1"/>
    </xf>
    <xf numFmtId="49" fontId="0" fillId="24" borderId="19" xfId="1" applyNumberFormat="1" applyFont="1" applyFill="1" applyBorder="1" applyAlignment="1">
      <alignment horizontal="center" vertical="center" shrinkToFit="1"/>
    </xf>
    <xf numFmtId="49" fontId="0" fillId="24" borderId="28" xfId="1" applyNumberFormat="1" applyFont="1" applyFill="1" applyBorder="1" applyAlignment="1">
      <alignment horizontal="center" vertical="center" shrinkToFit="1"/>
    </xf>
    <xf numFmtId="0" fontId="25" fillId="24" borderId="36" xfId="2" applyNumberFormat="1" applyFont="1" applyFill="1" applyBorder="1" applyAlignment="1">
      <alignment horizontal="center" vertical="center" shrinkToFit="1"/>
    </xf>
    <xf numFmtId="0" fontId="25" fillId="24" borderId="37" xfId="2" applyNumberFormat="1" applyFont="1" applyFill="1" applyBorder="1" applyAlignment="1">
      <alignment horizontal="center" vertical="center" shrinkToFit="1"/>
    </xf>
    <xf numFmtId="0" fontId="25" fillId="24" borderId="108" xfId="2" applyNumberFormat="1" applyFont="1" applyFill="1" applyBorder="1" applyAlignment="1">
      <alignment horizontal="center" vertical="center" shrinkToFit="1"/>
    </xf>
    <xf numFmtId="49" fontId="0" fillId="0" borderId="19" xfId="1" applyNumberFormat="1" applyFont="1" applyFill="1" applyBorder="1" applyAlignment="1">
      <alignment horizontal="center" vertical="center" shrinkToFit="1"/>
    </xf>
    <xf numFmtId="49" fontId="0" fillId="0" borderId="28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7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6" fillId="0" borderId="7" xfId="0" applyFont="1" applyBorder="1" applyAlignment="1">
      <alignment vertical="center"/>
    </xf>
    <xf numFmtId="0" fontId="19" fillId="24" borderId="36" xfId="2" applyNumberFormat="1" applyFont="1" applyFill="1" applyBorder="1" applyAlignment="1">
      <alignment horizontal="center" vertical="center" shrinkToFit="1"/>
    </xf>
    <xf numFmtId="0" fontId="19" fillId="24" borderId="37" xfId="2" applyNumberFormat="1" applyFont="1" applyFill="1" applyBorder="1" applyAlignment="1">
      <alignment horizontal="center" vertical="center" shrinkToFit="1"/>
    </xf>
    <xf numFmtId="0" fontId="19" fillId="24" borderId="108" xfId="2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0" fontId="76" fillId="0" borderId="34" xfId="0" applyNumberFormat="1" applyFont="1" applyBorder="1">
      <alignment vertical="center"/>
    </xf>
    <xf numFmtId="0" fontId="76" fillId="0" borderId="35" xfId="0" applyNumberFormat="1" applyFont="1" applyBorder="1">
      <alignment vertical="center"/>
    </xf>
    <xf numFmtId="0" fontId="34" fillId="0" borderId="51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80" fillId="0" borderId="51" xfId="0" applyFont="1" applyBorder="1" applyAlignment="1">
      <alignment horizontal="center" vertical="center" wrapText="1"/>
    </xf>
    <xf numFmtId="0" fontId="83" fillId="0" borderId="135" xfId="2" applyNumberFormat="1" applyFont="1" applyFill="1" applyBorder="1" applyAlignment="1">
      <alignment horizontal="center" vertical="center" shrinkToFit="1"/>
    </xf>
    <xf numFmtId="0" fontId="83" fillId="0" borderId="136" xfId="2" applyNumberFormat="1" applyFont="1" applyFill="1" applyBorder="1" applyAlignment="1">
      <alignment horizontal="center" vertical="center" shrinkToFit="1"/>
    </xf>
    <xf numFmtId="0" fontId="83" fillId="0" borderId="33" xfId="2" applyNumberFormat="1" applyFont="1" applyFill="1" applyBorder="1" applyAlignment="1">
      <alignment horizontal="center" vertical="center" shrinkToFit="1"/>
    </xf>
    <xf numFmtId="0" fontId="83" fillId="0" borderId="34" xfId="2" applyNumberFormat="1" applyFont="1" applyFill="1" applyBorder="1" applyAlignment="1">
      <alignment horizontal="center" vertical="center" shrinkToFit="1"/>
    </xf>
    <xf numFmtId="0" fontId="83" fillId="0" borderId="35" xfId="2" applyNumberFormat="1" applyFont="1" applyFill="1" applyBorder="1" applyAlignment="1">
      <alignment horizontal="center" vertical="center" shrinkToFit="1"/>
    </xf>
    <xf numFmtId="0" fontId="83" fillId="0" borderId="36" xfId="2" applyNumberFormat="1" applyFont="1" applyFill="1" applyBorder="1" applyAlignment="1">
      <alignment horizontal="center" vertical="center" shrinkToFit="1"/>
    </xf>
    <xf numFmtId="0" fontId="83" fillId="0" borderId="37" xfId="2" applyNumberFormat="1" applyFont="1" applyFill="1" applyBorder="1" applyAlignment="1">
      <alignment horizontal="center" vertical="center" shrinkToFit="1"/>
    </xf>
    <xf numFmtId="0" fontId="83" fillId="0" borderId="108" xfId="2" applyNumberFormat="1" applyFont="1" applyFill="1" applyBorder="1" applyAlignment="1">
      <alignment horizontal="center" vertical="center" shrinkToFit="1"/>
    </xf>
    <xf numFmtId="49" fontId="0" fillId="0" borderId="148" xfId="1" applyNumberFormat="1" applyFont="1" applyFill="1" applyBorder="1" applyAlignment="1">
      <alignment horizontal="center" vertical="center" shrinkToFit="1"/>
    </xf>
    <xf numFmtId="49" fontId="1" fillId="0" borderId="128" xfId="1" applyNumberFormat="1" applyFont="1" applyFill="1" applyBorder="1" applyAlignment="1">
      <alignment horizontal="center" vertical="center" shrinkToFit="1"/>
    </xf>
    <xf numFmtId="49" fontId="1" fillId="0" borderId="149" xfId="1" applyNumberFormat="1" applyFont="1" applyFill="1" applyBorder="1" applyAlignment="1">
      <alignment horizontal="center" vertical="center" shrinkToFit="1"/>
    </xf>
    <xf numFmtId="0" fontId="27" fillId="0" borderId="12" xfId="27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20" fontId="81" fillId="0" borderId="7" xfId="27" applyNumberFormat="1" applyFont="1" applyBorder="1" applyAlignment="1">
      <alignment horizontal="left" vertical="center"/>
    </xf>
    <xf numFmtId="20" fontId="81" fillId="0" borderId="127" xfId="27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80" fillId="0" borderId="0" xfId="1" applyFont="1" applyFill="1" applyBorder="1" applyAlignment="1">
      <alignment horizontal="center" vertical="center"/>
    </xf>
    <xf numFmtId="20" fontId="77" fillId="0" borderId="7" xfId="27" applyNumberFormat="1" applyFont="1" applyFill="1" applyBorder="1" applyAlignment="1">
      <alignment horizontal="center" vertical="center"/>
    </xf>
    <xf numFmtId="20" fontId="27" fillId="0" borderId="40" xfId="27" applyNumberFormat="1" applyFont="1" applyBorder="1" applyAlignment="1">
      <alignment horizontal="center" vertical="center" shrinkToFit="1"/>
    </xf>
    <xf numFmtId="20" fontId="27" fillId="0" borderId="0" xfId="27" applyNumberFormat="1" applyFont="1" applyBorder="1" applyAlignment="1">
      <alignment horizontal="center" vertical="center" shrinkToFit="1"/>
    </xf>
    <xf numFmtId="20" fontId="27" fillId="0" borderId="179" xfId="27" applyNumberFormat="1" applyFont="1" applyBorder="1" applyAlignment="1">
      <alignment horizontal="center" vertical="center" shrinkToFit="1"/>
    </xf>
    <xf numFmtId="0" fontId="30" fillId="0" borderId="76" xfId="27" applyFont="1" applyBorder="1" applyAlignment="1">
      <alignment horizontal="center" vertical="center" shrinkToFit="1"/>
    </xf>
    <xf numFmtId="0" fontId="30" fillId="0" borderId="62" xfId="27" applyFont="1" applyBorder="1" applyAlignment="1">
      <alignment horizontal="center" vertical="center" shrinkToFit="1"/>
    </xf>
    <xf numFmtId="20" fontId="30" fillId="0" borderId="76" xfId="27" applyNumberFormat="1" applyFont="1" applyBorder="1" applyAlignment="1">
      <alignment horizontal="center" vertical="center"/>
    </xf>
    <xf numFmtId="0" fontId="30" fillId="0" borderId="76" xfId="27" applyNumberFormat="1" applyFont="1" applyFill="1" applyBorder="1" applyAlignment="1">
      <alignment horizontal="center" vertical="center"/>
    </xf>
    <xf numFmtId="0" fontId="58" fillId="0" borderId="78" xfId="0" applyFont="1" applyBorder="1" applyAlignment="1">
      <alignment horizontal="distributed" vertical="center" shrinkToFit="1"/>
    </xf>
    <xf numFmtId="0" fontId="58" fillId="0" borderId="0" xfId="0" applyFont="1" applyAlignment="1">
      <alignment horizontal="distributed" vertical="center" shrinkToFit="1"/>
    </xf>
    <xf numFmtId="0" fontId="58" fillId="0" borderId="0" xfId="0" applyFont="1" applyBorder="1" applyAlignment="1">
      <alignment horizontal="distributed" vertical="center"/>
    </xf>
    <xf numFmtId="0" fontId="58" fillId="0" borderId="126" xfId="0" applyFont="1" applyBorder="1" applyAlignment="1">
      <alignment horizontal="distributed" vertical="center"/>
    </xf>
    <xf numFmtId="0" fontId="30" fillId="0" borderId="76" xfId="27" applyNumberFormat="1" applyFont="1" applyBorder="1" applyAlignment="1">
      <alignment horizontal="center" vertical="center"/>
    </xf>
    <xf numFmtId="177" fontId="30" fillId="0" borderId="76" xfId="27" applyNumberFormat="1" applyFont="1" applyBorder="1" applyAlignment="1">
      <alignment horizontal="center" vertical="center"/>
    </xf>
    <xf numFmtId="0" fontId="57" fillId="0" borderId="76" xfId="1" applyFont="1" applyFill="1" applyBorder="1" applyAlignment="1">
      <alignment horizontal="distributed" vertical="center" indent="1"/>
    </xf>
    <xf numFmtId="0" fontId="57" fillId="0" borderId="78" xfId="1" applyFont="1" applyFill="1" applyBorder="1" applyAlignment="1">
      <alignment horizontal="distributed" vertical="center" indent="1"/>
    </xf>
    <xf numFmtId="0" fontId="58" fillId="0" borderId="126" xfId="1" applyFont="1" applyFill="1" applyBorder="1" applyAlignment="1">
      <alignment horizontal="center" vertical="center"/>
    </xf>
    <xf numFmtId="0" fontId="58" fillId="0" borderId="76" xfId="1" applyFont="1" applyFill="1" applyBorder="1" applyAlignment="1">
      <alignment horizontal="center" vertical="center"/>
    </xf>
    <xf numFmtId="0" fontId="58" fillId="0" borderId="78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 shrinkToFit="1"/>
    </xf>
    <xf numFmtId="0" fontId="30" fillId="0" borderId="7" xfId="1" applyFont="1" applyFill="1" applyBorder="1" applyAlignment="1">
      <alignment horizontal="center" vertical="center" shrinkToFit="1"/>
    </xf>
    <xf numFmtId="0" fontId="57" fillId="0" borderId="72" xfId="1" applyFont="1" applyFill="1" applyBorder="1" applyAlignment="1">
      <alignment horizontal="distributed" vertical="center" indent="1"/>
    </xf>
    <xf numFmtId="0" fontId="30" fillId="0" borderId="76" xfId="27" applyNumberFormat="1" applyFont="1" applyBorder="1" applyAlignment="1">
      <alignment horizontal="center" vertical="center" shrinkToFit="1"/>
    </xf>
    <xf numFmtId="177" fontId="30" fillId="0" borderId="76" xfId="27" applyNumberFormat="1" applyFont="1" applyBorder="1" applyAlignment="1">
      <alignment horizontal="center" vertical="center" shrinkToFit="1"/>
    </xf>
    <xf numFmtId="0" fontId="57" fillId="0" borderId="76" xfId="1" applyFont="1" applyFill="1" applyBorder="1" applyAlignment="1">
      <alignment horizontal="center" vertical="center" shrinkToFit="1"/>
    </xf>
    <xf numFmtId="0" fontId="57" fillId="0" borderId="78" xfId="1" applyFont="1" applyFill="1" applyBorder="1" applyAlignment="1">
      <alignment horizontal="center" vertical="center" shrinkToFit="1"/>
    </xf>
    <xf numFmtId="0" fontId="58" fillId="0" borderId="126" xfId="1" applyFont="1" applyFill="1" applyBorder="1" applyAlignment="1">
      <alignment horizontal="center" vertical="center" shrinkToFit="1"/>
    </xf>
    <xf numFmtId="0" fontId="58" fillId="0" borderId="76" xfId="1" applyFont="1" applyFill="1" applyBorder="1" applyAlignment="1">
      <alignment horizontal="center" vertical="center" shrinkToFit="1"/>
    </xf>
    <xf numFmtId="0" fontId="58" fillId="0" borderId="78" xfId="1" applyFont="1" applyFill="1" applyBorder="1" applyAlignment="1">
      <alignment horizontal="center" vertical="center" shrinkToFit="1"/>
    </xf>
    <xf numFmtId="0" fontId="30" fillId="0" borderId="78" xfId="27" applyNumberFormat="1" applyFont="1" applyBorder="1" applyAlignment="1">
      <alignment horizontal="center" vertical="center"/>
    </xf>
    <xf numFmtId="0" fontId="30" fillId="0" borderId="126" xfId="27" applyNumberFormat="1" applyFont="1" applyBorder="1" applyAlignment="1">
      <alignment horizontal="center" vertical="center"/>
    </xf>
    <xf numFmtId="0" fontId="57" fillId="0" borderId="126" xfId="1" applyFont="1" applyFill="1" applyBorder="1" applyAlignment="1">
      <alignment horizontal="distributed" vertical="center" indent="1"/>
    </xf>
    <xf numFmtId="56" fontId="30" fillId="0" borderId="40" xfId="27" applyNumberFormat="1" applyFont="1" applyBorder="1" applyAlignment="1">
      <alignment horizontal="center" vertical="center"/>
    </xf>
    <xf numFmtId="56" fontId="30" fillId="0" borderId="84" xfId="27" applyNumberFormat="1" applyFont="1" applyBorder="1" applyAlignment="1">
      <alignment horizontal="center" vertical="center"/>
    </xf>
    <xf numFmtId="0" fontId="58" fillId="0" borderId="78" xfId="1" applyFont="1" applyFill="1" applyBorder="1" applyAlignment="1">
      <alignment horizontal="distributed" vertical="center"/>
    </xf>
    <xf numFmtId="0" fontId="58" fillId="0" borderId="0" xfId="1" applyFont="1" applyFill="1" applyBorder="1" applyAlignment="1">
      <alignment horizontal="distributed" vertical="center"/>
    </xf>
    <xf numFmtId="0" fontId="58" fillId="0" borderId="126" xfId="1" applyFont="1" applyFill="1" applyBorder="1" applyAlignment="1">
      <alignment horizontal="distributed" vertical="center"/>
    </xf>
    <xf numFmtId="0" fontId="60" fillId="0" borderId="40" xfId="0" applyFont="1" applyBorder="1" applyAlignment="1">
      <alignment horizontal="center" vertical="center" wrapText="1"/>
    </xf>
    <xf numFmtId="0" fontId="60" fillId="0" borderId="84" xfId="0" applyFont="1" applyBorder="1" applyAlignment="1">
      <alignment horizontal="center" vertical="center" wrapText="1"/>
    </xf>
    <xf numFmtId="0" fontId="30" fillId="0" borderId="40" xfId="27" applyFont="1" applyBorder="1" applyAlignment="1">
      <alignment horizontal="center" vertical="center"/>
    </xf>
    <xf numFmtId="0" fontId="30" fillId="0" borderId="84" xfId="27" applyFont="1" applyBorder="1" applyAlignment="1">
      <alignment horizontal="center" vertical="center"/>
    </xf>
    <xf numFmtId="177" fontId="56" fillId="0" borderId="76" xfId="27" applyNumberFormat="1" applyFont="1" applyBorder="1" applyAlignment="1">
      <alignment horizontal="center" vertical="center"/>
    </xf>
    <xf numFmtId="20" fontId="27" fillId="0" borderId="70" xfId="27" applyNumberFormat="1" applyFont="1" applyBorder="1" applyAlignment="1">
      <alignment horizontal="center" vertical="center"/>
    </xf>
    <xf numFmtId="20" fontId="27" fillId="0" borderId="51" xfId="27" applyNumberFormat="1" applyFont="1" applyBorder="1" applyAlignment="1">
      <alignment horizontal="center" vertical="center"/>
    </xf>
    <xf numFmtId="20" fontId="27" fillId="0" borderId="83" xfId="27" applyNumberFormat="1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20" fontId="84" fillId="0" borderId="70" xfId="27" applyNumberFormat="1" applyFont="1" applyBorder="1" applyAlignment="1">
      <alignment horizontal="center" vertical="center"/>
    </xf>
    <xf numFmtId="20" fontId="84" fillId="0" borderId="51" xfId="27" applyNumberFormat="1" applyFont="1" applyBorder="1" applyAlignment="1">
      <alignment horizontal="center" vertical="center"/>
    </xf>
    <xf numFmtId="20" fontId="84" fillId="0" borderId="46" xfId="27" applyNumberFormat="1" applyFont="1" applyBorder="1" applyAlignment="1">
      <alignment horizontal="center" vertical="center"/>
    </xf>
    <xf numFmtId="20" fontId="84" fillId="0" borderId="7" xfId="27" applyNumberFormat="1" applyFont="1" applyBorder="1" applyAlignment="1">
      <alignment horizontal="center" vertical="center"/>
    </xf>
    <xf numFmtId="0" fontId="59" fillId="0" borderId="51" xfId="27" applyFont="1" applyBorder="1" applyAlignment="1">
      <alignment horizontal="center" vertical="center"/>
    </xf>
    <xf numFmtId="0" fontId="59" fillId="0" borderId="7" xfId="27" applyFont="1" applyBorder="1" applyAlignment="1">
      <alignment horizontal="center" vertical="center"/>
    </xf>
    <xf numFmtId="20" fontId="30" fillId="0" borderId="70" xfId="27" applyNumberFormat="1" applyFont="1" applyBorder="1" applyAlignment="1">
      <alignment horizontal="center" vertical="center"/>
    </xf>
    <xf numFmtId="20" fontId="30" fillId="0" borderId="51" xfId="27" applyNumberFormat="1" applyFont="1" applyBorder="1" applyAlignment="1">
      <alignment horizontal="center" vertical="center"/>
    </xf>
    <xf numFmtId="20" fontId="30" fillId="0" borderId="46" xfId="27" applyNumberFormat="1" applyFont="1" applyBorder="1" applyAlignment="1">
      <alignment horizontal="center" vertical="center"/>
    </xf>
    <xf numFmtId="20" fontId="30" fillId="0" borderId="7" xfId="27" applyNumberFormat="1" applyFont="1" applyBorder="1" applyAlignment="1">
      <alignment horizontal="center" vertical="center"/>
    </xf>
    <xf numFmtId="0" fontId="59" fillId="0" borderId="83" xfId="27" applyFont="1" applyBorder="1" applyAlignment="1">
      <alignment horizontal="center" vertical="center"/>
    </xf>
    <xf numFmtId="0" fontId="59" fillId="0" borderId="85" xfId="27" applyFont="1" applyBorder="1" applyAlignment="1">
      <alignment horizontal="center" vertical="center"/>
    </xf>
    <xf numFmtId="0" fontId="30" fillId="0" borderId="40" xfId="1" applyFont="1" applyFill="1" applyBorder="1" applyAlignment="1">
      <alignment horizontal="center" vertical="center"/>
    </xf>
    <xf numFmtId="0" fontId="30" fillId="0" borderId="84" xfId="1" applyFont="1" applyFill="1" applyBorder="1" applyAlignment="1">
      <alignment horizontal="center" vertical="center"/>
    </xf>
    <xf numFmtId="0" fontId="57" fillId="0" borderId="126" xfId="1" applyFont="1" applyFill="1" applyBorder="1" applyAlignment="1">
      <alignment horizontal="center" vertical="center" shrinkToFit="1"/>
    </xf>
    <xf numFmtId="0" fontId="58" fillId="0" borderId="0" xfId="1" applyFont="1" applyFill="1" applyBorder="1" applyAlignment="1">
      <alignment horizontal="center" vertical="center"/>
    </xf>
    <xf numFmtId="0" fontId="30" fillId="0" borderId="91" xfId="27" applyFont="1" applyFill="1" applyBorder="1" applyAlignment="1">
      <alignment horizontal="center" vertical="center"/>
    </xf>
    <xf numFmtId="0" fontId="30" fillId="0" borderId="92" xfId="27" applyFont="1" applyFill="1" applyBorder="1" applyAlignment="1">
      <alignment horizontal="center" vertical="center"/>
    </xf>
    <xf numFmtId="0" fontId="58" fillId="0" borderId="76" xfId="1" applyFont="1" applyFill="1" applyBorder="1" applyAlignment="1">
      <alignment horizontal="distributed" vertical="center" indent="1"/>
    </xf>
    <xf numFmtId="0" fontId="58" fillId="0" borderId="78" xfId="1" applyFont="1" applyFill="1" applyBorder="1" applyAlignment="1">
      <alignment horizontal="distributed" vertical="center" indent="1"/>
    </xf>
    <xf numFmtId="0" fontId="56" fillId="0" borderId="76" xfId="27" applyNumberFormat="1" applyFont="1" applyBorder="1" applyAlignment="1">
      <alignment horizontal="center" vertical="center"/>
    </xf>
    <xf numFmtId="0" fontId="30" fillId="0" borderId="79" xfId="27" applyFont="1" applyFill="1" applyBorder="1" applyAlignment="1">
      <alignment horizontal="center" vertical="center"/>
    </xf>
    <xf numFmtId="0" fontId="30" fillId="0" borderId="90" xfId="27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distributed" vertical="center" indent="1"/>
    </xf>
    <xf numFmtId="0" fontId="58" fillId="0" borderId="72" xfId="1" applyFont="1" applyFill="1" applyBorder="1" applyAlignment="1">
      <alignment horizontal="distributed" vertical="center" indent="1"/>
    </xf>
    <xf numFmtId="0" fontId="30" fillId="0" borderId="40" xfId="27" applyNumberFormat="1" applyFont="1" applyBorder="1" applyAlignment="1">
      <alignment horizontal="center" vertical="center"/>
    </xf>
    <xf numFmtId="0" fontId="30" fillId="0" borderId="84" xfId="27" applyNumberFormat="1" applyFont="1" applyBorder="1" applyAlignment="1">
      <alignment horizontal="center" vertical="center"/>
    </xf>
    <xf numFmtId="20" fontId="30" fillId="0" borderId="76" xfId="27" applyNumberFormat="1" applyFont="1" applyFill="1" applyBorder="1" applyAlignment="1">
      <alignment horizontal="center" vertical="center"/>
    </xf>
    <xf numFmtId="0" fontId="30" fillId="0" borderId="78" xfId="27" applyNumberFormat="1" applyFont="1" applyFill="1" applyBorder="1" applyAlignment="1">
      <alignment horizontal="center" vertical="center"/>
    </xf>
    <xf numFmtId="0" fontId="30" fillId="0" borderId="72" xfId="27" applyNumberFormat="1" applyFont="1" applyFill="1" applyBorder="1" applyAlignment="1">
      <alignment horizontal="center" vertical="center"/>
    </xf>
    <xf numFmtId="0" fontId="30" fillId="0" borderId="12" xfId="27" applyFont="1" applyBorder="1" applyAlignment="1">
      <alignment horizontal="center" vertical="center"/>
    </xf>
    <xf numFmtId="0" fontId="30" fillId="0" borderId="12" xfId="27" applyFont="1" applyFill="1" applyBorder="1" applyAlignment="1">
      <alignment horizontal="center" vertical="center"/>
    </xf>
    <xf numFmtId="0" fontId="30" fillId="0" borderId="11" xfId="27" applyFont="1" applyBorder="1" applyAlignment="1">
      <alignment horizontal="center" vertical="center"/>
    </xf>
    <xf numFmtId="20" fontId="30" fillId="0" borderId="78" xfId="27" applyNumberFormat="1" applyFont="1" applyBorder="1" applyAlignment="1">
      <alignment horizontal="center" vertical="center"/>
    </xf>
    <xf numFmtId="20" fontId="30" fillId="0" borderId="72" xfId="27" applyNumberFormat="1" applyFont="1" applyBorder="1" applyAlignment="1">
      <alignment horizontal="center" vertical="center"/>
    </xf>
    <xf numFmtId="0" fontId="57" fillId="0" borderId="0" xfId="1" applyFont="1" applyFill="1" applyBorder="1" applyAlignment="1">
      <alignment horizontal="distributed" vertical="center" indent="1"/>
    </xf>
    <xf numFmtId="0" fontId="54" fillId="0" borderId="18" xfId="27" applyFont="1" applyBorder="1" applyAlignment="1">
      <alignment horizontal="center" vertical="center"/>
    </xf>
    <xf numFmtId="0" fontId="54" fillId="0" borderId="50" xfId="27" applyFont="1" applyBorder="1" applyAlignment="1">
      <alignment horizontal="center" vertical="center"/>
    </xf>
    <xf numFmtId="0" fontId="55" fillId="0" borderId="18" xfId="27" applyFont="1" applyBorder="1" applyAlignment="1">
      <alignment horizontal="center" vertical="center"/>
    </xf>
    <xf numFmtId="0" fontId="55" fillId="0" borderId="50" xfId="27" applyFont="1" applyBorder="1" applyAlignment="1">
      <alignment horizontal="center" vertical="center"/>
    </xf>
    <xf numFmtId="0" fontId="55" fillId="0" borderId="15" xfId="27" applyFont="1" applyBorder="1" applyAlignment="1">
      <alignment horizontal="center" vertical="center"/>
    </xf>
    <xf numFmtId="0" fontId="36" fillId="0" borderId="78" xfId="27" applyFont="1" applyBorder="1" applyAlignment="1">
      <alignment horizontal="center" vertical="center" shrinkToFit="1"/>
    </xf>
    <xf numFmtId="0" fontId="36" fillId="0" borderId="84" xfId="27" applyFont="1" applyBorder="1" applyAlignment="1">
      <alignment horizontal="center" vertical="center" shrinkToFit="1"/>
    </xf>
    <xf numFmtId="0" fontId="58" fillId="0" borderId="78" xfId="1" applyFont="1" applyFill="1" applyBorder="1" applyAlignment="1">
      <alignment horizontal="distributed" vertical="center" shrinkToFit="1"/>
    </xf>
    <xf numFmtId="0" fontId="58" fillId="0" borderId="0" xfId="1" applyFont="1" applyFill="1" applyBorder="1" applyAlignment="1">
      <alignment horizontal="distributed" vertical="center" shrinkToFit="1"/>
    </xf>
    <xf numFmtId="0" fontId="58" fillId="0" borderId="152" xfId="1" applyFont="1" applyFill="1" applyBorder="1" applyAlignment="1">
      <alignment horizontal="distributed" vertical="center"/>
    </xf>
    <xf numFmtId="0" fontId="58" fillId="0" borderId="51" xfId="1" applyFont="1" applyFill="1" applyBorder="1" applyAlignment="1">
      <alignment horizontal="distributed" vertical="center"/>
    </xf>
    <xf numFmtId="0" fontId="58" fillId="0" borderId="105" xfId="1" applyFont="1" applyFill="1" applyBorder="1" applyAlignment="1">
      <alignment horizontal="distributed" vertical="center"/>
    </xf>
    <xf numFmtId="0" fontId="30" fillId="0" borderId="82" xfId="27" applyFont="1" applyBorder="1" applyAlignment="1">
      <alignment horizontal="center" vertical="center"/>
    </xf>
    <xf numFmtId="0" fontId="30" fillId="0" borderId="86" xfId="27" applyFont="1" applyBorder="1" applyAlignment="1">
      <alignment horizontal="center" vertical="center"/>
    </xf>
    <xf numFmtId="56" fontId="30" fillId="0" borderId="122" xfId="27" applyNumberFormat="1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39" fillId="0" borderId="181" xfId="1" applyFont="1" applyFill="1" applyBorder="1" applyAlignment="1">
      <alignment horizontal="center"/>
    </xf>
    <xf numFmtId="0" fontId="39" fillId="0" borderId="167" xfId="1" applyFont="1" applyFill="1" applyBorder="1" applyAlignment="1">
      <alignment horizontal="center"/>
    </xf>
    <xf numFmtId="0" fontId="39" fillId="0" borderId="167" xfId="1" applyFont="1" applyFill="1" applyBorder="1" applyAlignment="1">
      <alignment horizontal="right"/>
    </xf>
    <xf numFmtId="0" fontId="41" fillId="0" borderId="169" xfId="0" applyFont="1" applyBorder="1">
      <alignment vertical="center"/>
    </xf>
    <xf numFmtId="0" fontId="44" fillId="0" borderId="168" xfId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center" vertical="center" shrinkToFit="1"/>
    </xf>
  </cellXfs>
  <cellStyles count="30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どちらでもない 2" xfId="21"/>
    <cellStyle name="桁区切り[0]_３表" xfId="22"/>
    <cellStyle name="標準" xfId="0" builtinId="0"/>
    <cellStyle name="標準 2" xfId="23"/>
    <cellStyle name="標準 3" xfId="24"/>
    <cellStyle name="標準 3 2" xfId="25"/>
    <cellStyle name="標準_2006shunkitaikai shounen-annai" xfId="1"/>
    <cellStyle name="標準_2006shunkitaikai shounen-annai_日程表" xfId="29"/>
    <cellStyle name="標準_Sheet2" xfId="2"/>
    <cellStyle name="標準_Sheet3 2" xfId="27"/>
    <cellStyle name="標準_Sheet7" xfId="28"/>
    <cellStyle name="標準_Sheet9" xfId="26"/>
  </cellStyles>
  <dxfs count="0"/>
  <tableStyles count="0" defaultTableStyle="TableStyleMedium2" defaultPivotStyle="PivotStyleLight16"/>
  <colors>
    <mruColors>
      <color rgb="FF0000FF"/>
      <color rgb="FFFF9F9F"/>
      <color rgb="FF666699"/>
      <color rgb="FFFFFFCC"/>
      <color rgb="FFFFFF99"/>
      <color rgb="FFFFFF9F"/>
      <color rgb="FFFFE89F"/>
      <color rgb="FFD9F5FF"/>
      <color rgb="FFD0EBB3"/>
      <color rgb="FF9F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showGridLines="0" view="pageBreakPreview" topLeftCell="A28" zoomScale="90" zoomScaleNormal="100" zoomScaleSheetLayoutView="90" workbookViewId="0">
      <selection activeCell="J43" sqref="J43"/>
    </sheetView>
  </sheetViews>
  <sheetFormatPr defaultRowHeight="18" customHeight="1"/>
  <cols>
    <col min="1" max="1" width="18.625" style="40" customWidth="1"/>
    <col min="2" max="2" width="4.625" style="40" customWidth="1"/>
    <col min="3" max="3" width="11.75" style="40" customWidth="1"/>
    <col min="4" max="4" width="9.125" style="40" customWidth="1"/>
    <col min="5" max="5" width="16.75" style="40" customWidth="1"/>
    <col min="6" max="8" width="4.625" style="40" customWidth="1"/>
    <col min="9" max="9" width="16.75" style="40" customWidth="1"/>
    <col min="10" max="10" width="11.625" style="40" customWidth="1"/>
    <col min="11" max="11" width="15.125" style="40" customWidth="1"/>
    <col min="12" max="12" width="3" style="40" customWidth="1"/>
    <col min="13" max="15" width="9" style="40" customWidth="1"/>
    <col min="16" max="238" width="9" style="40"/>
    <col min="239" max="239" width="2.125" style="40" customWidth="1"/>
    <col min="240" max="240" width="7.75" style="40" customWidth="1"/>
    <col min="241" max="241" width="13.25" style="40" customWidth="1"/>
    <col min="242" max="262" width="4.625" style="40" customWidth="1"/>
    <col min="263" max="263" width="9" style="40"/>
    <col min="264" max="264" width="3" style="40" customWidth="1"/>
    <col min="265" max="494" width="9" style="40"/>
    <col min="495" max="495" width="2.125" style="40" customWidth="1"/>
    <col min="496" max="496" width="7.75" style="40" customWidth="1"/>
    <col min="497" max="497" width="13.25" style="40" customWidth="1"/>
    <col min="498" max="518" width="4.625" style="40" customWidth="1"/>
    <col min="519" max="519" width="9" style="40"/>
    <col min="520" max="520" width="3" style="40" customWidth="1"/>
    <col min="521" max="750" width="9" style="40"/>
    <col min="751" max="751" width="2.125" style="40" customWidth="1"/>
    <col min="752" max="752" width="7.75" style="40" customWidth="1"/>
    <col min="753" max="753" width="13.25" style="40" customWidth="1"/>
    <col min="754" max="774" width="4.625" style="40" customWidth="1"/>
    <col min="775" max="775" width="9" style="40"/>
    <col min="776" max="776" width="3" style="40" customWidth="1"/>
    <col min="777" max="1006" width="9" style="40"/>
    <col min="1007" max="1007" width="2.125" style="40" customWidth="1"/>
    <col min="1008" max="1008" width="7.75" style="40" customWidth="1"/>
    <col min="1009" max="1009" width="13.25" style="40" customWidth="1"/>
    <col min="1010" max="1030" width="4.625" style="40" customWidth="1"/>
    <col min="1031" max="1031" width="9" style="40"/>
    <col min="1032" max="1032" width="3" style="40" customWidth="1"/>
    <col min="1033" max="1262" width="9" style="40"/>
    <col min="1263" max="1263" width="2.125" style="40" customWidth="1"/>
    <col min="1264" max="1264" width="7.75" style="40" customWidth="1"/>
    <col min="1265" max="1265" width="13.25" style="40" customWidth="1"/>
    <col min="1266" max="1286" width="4.625" style="40" customWidth="1"/>
    <col min="1287" max="1287" width="9" style="40"/>
    <col min="1288" max="1288" width="3" style="40" customWidth="1"/>
    <col min="1289" max="1518" width="9" style="40"/>
    <col min="1519" max="1519" width="2.125" style="40" customWidth="1"/>
    <col min="1520" max="1520" width="7.75" style="40" customWidth="1"/>
    <col min="1521" max="1521" width="13.25" style="40" customWidth="1"/>
    <col min="1522" max="1542" width="4.625" style="40" customWidth="1"/>
    <col min="1543" max="1543" width="9" style="40"/>
    <col min="1544" max="1544" width="3" style="40" customWidth="1"/>
    <col min="1545" max="1774" width="9" style="40"/>
    <col min="1775" max="1775" width="2.125" style="40" customWidth="1"/>
    <col min="1776" max="1776" width="7.75" style="40" customWidth="1"/>
    <col min="1777" max="1777" width="13.25" style="40" customWidth="1"/>
    <col min="1778" max="1798" width="4.625" style="40" customWidth="1"/>
    <col min="1799" max="1799" width="9" style="40"/>
    <col min="1800" max="1800" width="3" style="40" customWidth="1"/>
    <col min="1801" max="2030" width="9" style="40"/>
    <col min="2031" max="2031" width="2.125" style="40" customWidth="1"/>
    <col min="2032" max="2032" width="7.75" style="40" customWidth="1"/>
    <col min="2033" max="2033" width="13.25" style="40" customWidth="1"/>
    <col min="2034" max="2054" width="4.625" style="40" customWidth="1"/>
    <col min="2055" max="2055" width="9" style="40"/>
    <col min="2056" max="2056" width="3" style="40" customWidth="1"/>
    <col min="2057" max="2286" width="9" style="40"/>
    <col min="2287" max="2287" width="2.125" style="40" customWidth="1"/>
    <col min="2288" max="2288" width="7.75" style="40" customWidth="1"/>
    <col min="2289" max="2289" width="13.25" style="40" customWidth="1"/>
    <col min="2290" max="2310" width="4.625" style="40" customWidth="1"/>
    <col min="2311" max="2311" width="9" style="40"/>
    <col min="2312" max="2312" width="3" style="40" customWidth="1"/>
    <col min="2313" max="2542" width="9" style="40"/>
    <col min="2543" max="2543" width="2.125" style="40" customWidth="1"/>
    <col min="2544" max="2544" width="7.75" style="40" customWidth="1"/>
    <col min="2545" max="2545" width="13.25" style="40" customWidth="1"/>
    <col min="2546" max="2566" width="4.625" style="40" customWidth="1"/>
    <col min="2567" max="2567" width="9" style="40"/>
    <col min="2568" max="2568" width="3" style="40" customWidth="1"/>
    <col min="2569" max="2798" width="9" style="40"/>
    <col min="2799" max="2799" width="2.125" style="40" customWidth="1"/>
    <col min="2800" max="2800" width="7.75" style="40" customWidth="1"/>
    <col min="2801" max="2801" width="13.25" style="40" customWidth="1"/>
    <col min="2802" max="2822" width="4.625" style="40" customWidth="1"/>
    <col min="2823" max="2823" width="9" style="40"/>
    <col min="2824" max="2824" width="3" style="40" customWidth="1"/>
    <col min="2825" max="3054" width="9" style="40"/>
    <col min="3055" max="3055" width="2.125" style="40" customWidth="1"/>
    <col min="3056" max="3056" width="7.75" style="40" customWidth="1"/>
    <col min="3057" max="3057" width="13.25" style="40" customWidth="1"/>
    <col min="3058" max="3078" width="4.625" style="40" customWidth="1"/>
    <col min="3079" max="3079" width="9" style="40"/>
    <col min="3080" max="3080" width="3" style="40" customWidth="1"/>
    <col min="3081" max="3310" width="9" style="40"/>
    <col min="3311" max="3311" width="2.125" style="40" customWidth="1"/>
    <col min="3312" max="3312" width="7.75" style="40" customWidth="1"/>
    <col min="3313" max="3313" width="13.25" style="40" customWidth="1"/>
    <col min="3314" max="3334" width="4.625" style="40" customWidth="1"/>
    <col min="3335" max="3335" width="9" style="40"/>
    <col min="3336" max="3336" width="3" style="40" customWidth="1"/>
    <col min="3337" max="3566" width="9" style="40"/>
    <col min="3567" max="3567" width="2.125" style="40" customWidth="1"/>
    <col min="3568" max="3568" width="7.75" style="40" customWidth="1"/>
    <col min="3569" max="3569" width="13.25" style="40" customWidth="1"/>
    <col min="3570" max="3590" width="4.625" style="40" customWidth="1"/>
    <col min="3591" max="3591" width="9" style="40"/>
    <col min="3592" max="3592" width="3" style="40" customWidth="1"/>
    <col min="3593" max="3822" width="9" style="40"/>
    <col min="3823" max="3823" width="2.125" style="40" customWidth="1"/>
    <col min="3824" max="3824" width="7.75" style="40" customWidth="1"/>
    <col min="3825" max="3825" width="13.25" style="40" customWidth="1"/>
    <col min="3826" max="3846" width="4.625" style="40" customWidth="1"/>
    <col min="3847" max="3847" width="9" style="40"/>
    <col min="3848" max="3848" width="3" style="40" customWidth="1"/>
    <col min="3849" max="4078" width="9" style="40"/>
    <col min="4079" max="4079" width="2.125" style="40" customWidth="1"/>
    <col min="4080" max="4080" width="7.75" style="40" customWidth="1"/>
    <col min="4081" max="4081" width="13.25" style="40" customWidth="1"/>
    <col min="4082" max="4102" width="4.625" style="40" customWidth="1"/>
    <col min="4103" max="4103" width="9" style="40"/>
    <col min="4104" max="4104" width="3" style="40" customWidth="1"/>
    <col min="4105" max="4334" width="9" style="40"/>
    <col min="4335" max="4335" width="2.125" style="40" customWidth="1"/>
    <col min="4336" max="4336" width="7.75" style="40" customWidth="1"/>
    <col min="4337" max="4337" width="13.25" style="40" customWidth="1"/>
    <col min="4338" max="4358" width="4.625" style="40" customWidth="1"/>
    <col min="4359" max="4359" width="9" style="40"/>
    <col min="4360" max="4360" width="3" style="40" customWidth="1"/>
    <col min="4361" max="4590" width="9" style="40"/>
    <col min="4591" max="4591" width="2.125" style="40" customWidth="1"/>
    <col min="4592" max="4592" width="7.75" style="40" customWidth="1"/>
    <col min="4593" max="4593" width="13.25" style="40" customWidth="1"/>
    <col min="4594" max="4614" width="4.625" style="40" customWidth="1"/>
    <col min="4615" max="4615" width="9" style="40"/>
    <col min="4616" max="4616" width="3" style="40" customWidth="1"/>
    <col min="4617" max="4846" width="9" style="40"/>
    <col min="4847" max="4847" width="2.125" style="40" customWidth="1"/>
    <col min="4848" max="4848" width="7.75" style="40" customWidth="1"/>
    <col min="4849" max="4849" width="13.25" style="40" customWidth="1"/>
    <col min="4850" max="4870" width="4.625" style="40" customWidth="1"/>
    <col min="4871" max="4871" width="9" style="40"/>
    <col min="4872" max="4872" width="3" style="40" customWidth="1"/>
    <col min="4873" max="5102" width="9" style="40"/>
    <col min="5103" max="5103" width="2.125" style="40" customWidth="1"/>
    <col min="5104" max="5104" width="7.75" style="40" customWidth="1"/>
    <col min="5105" max="5105" width="13.25" style="40" customWidth="1"/>
    <col min="5106" max="5126" width="4.625" style="40" customWidth="1"/>
    <col min="5127" max="5127" width="9" style="40"/>
    <col min="5128" max="5128" width="3" style="40" customWidth="1"/>
    <col min="5129" max="5358" width="9" style="40"/>
    <col min="5359" max="5359" width="2.125" style="40" customWidth="1"/>
    <col min="5360" max="5360" width="7.75" style="40" customWidth="1"/>
    <col min="5361" max="5361" width="13.25" style="40" customWidth="1"/>
    <col min="5362" max="5382" width="4.625" style="40" customWidth="1"/>
    <col min="5383" max="5383" width="9" style="40"/>
    <col min="5384" max="5384" width="3" style="40" customWidth="1"/>
    <col min="5385" max="5614" width="9" style="40"/>
    <col min="5615" max="5615" width="2.125" style="40" customWidth="1"/>
    <col min="5616" max="5616" width="7.75" style="40" customWidth="1"/>
    <col min="5617" max="5617" width="13.25" style="40" customWidth="1"/>
    <col min="5618" max="5638" width="4.625" style="40" customWidth="1"/>
    <col min="5639" max="5639" width="9" style="40"/>
    <col min="5640" max="5640" width="3" style="40" customWidth="1"/>
    <col min="5641" max="5870" width="9" style="40"/>
    <col min="5871" max="5871" width="2.125" style="40" customWidth="1"/>
    <col min="5872" max="5872" width="7.75" style="40" customWidth="1"/>
    <col min="5873" max="5873" width="13.25" style="40" customWidth="1"/>
    <col min="5874" max="5894" width="4.625" style="40" customWidth="1"/>
    <col min="5895" max="5895" width="9" style="40"/>
    <col min="5896" max="5896" width="3" style="40" customWidth="1"/>
    <col min="5897" max="6126" width="9" style="40"/>
    <col min="6127" max="6127" width="2.125" style="40" customWidth="1"/>
    <col min="6128" max="6128" width="7.75" style="40" customWidth="1"/>
    <col min="6129" max="6129" width="13.25" style="40" customWidth="1"/>
    <col min="6130" max="6150" width="4.625" style="40" customWidth="1"/>
    <col min="6151" max="6151" width="9" style="40"/>
    <col min="6152" max="6152" width="3" style="40" customWidth="1"/>
    <col min="6153" max="6382" width="9" style="40"/>
    <col min="6383" max="6383" width="2.125" style="40" customWidth="1"/>
    <col min="6384" max="6384" width="7.75" style="40" customWidth="1"/>
    <col min="6385" max="6385" width="13.25" style="40" customWidth="1"/>
    <col min="6386" max="6406" width="4.625" style="40" customWidth="1"/>
    <col min="6407" max="6407" width="9" style="40"/>
    <col min="6408" max="6408" width="3" style="40" customWidth="1"/>
    <col min="6409" max="6638" width="9" style="40"/>
    <col min="6639" max="6639" width="2.125" style="40" customWidth="1"/>
    <col min="6640" max="6640" width="7.75" style="40" customWidth="1"/>
    <col min="6641" max="6641" width="13.25" style="40" customWidth="1"/>
    <col min="6642" max="6662" width="4.625" style="40" customWidth="1"/>
    <col min="6663" max="6663" width="9" style="40"/>
    <col min="6664" max="6664" width="3" style="40" customWidth="1"/>
    <col min="6665" max="6894" width="9" style="40"/>
    <col min="6895" max="6895" width="2.125" style="40" customWidth="1"/>
    <col min="6896" max="6896" width="7.75" style="40" customWidth="1"/>
    <col min="6897" max="6897" width="13.25" style="40" customWidth="1"/>
    <col min="6898" max="6918" width="4.625" style="40" customWidth="1"/>
    <col min="6919" max="6919" width="9" style="40"/>
    <col min="6920" max="6920" width="3" style="40" customWidth="1"/>
    <col min="6921" max="7150" width="9" style="40"/>
    <col min="7151" max="7151" width="2.125" style="40" customWidth="1"/>
    <col min="7152" max="7152" width="7.75" style="40" customWidth="1"/>
    <col min="7153" max="7153" width="13.25" style="40" customWidth="1"/>
    <col min="7154" max="7174" width="4.625" style="40" customWidth="1"/>
    <col min="7175" max="7175" width="9" style="40"/>
    <col min="7176" max="7176" width="3" style="40" customWidth="1"/>
    <col min="7177" max="7406" width="9" style="40"/>
    <col min="7407" max="7407" width="2.125" style="40" customWidth="1"/>
    <col min="7408" max="7408" width="7.75" style="40" customWidth="1"/>
    <col min="7409" max="7409" width="13.25" style="40" customWidth="1"/>
    <col min="7410" max="7430" width="4.625" style="40" customWidth="1"/>
    <col min="7431" max="7431" width="9" style="40"/>
    <col min="7432" max="7432" width="3" style="40" customWidth="1"/>
    <col min="7433" max="7662" width="9" style="40"/>
    <col min="7663" max="7663" width="2.125" style="40" customWidth="1"/>
    <col min="7664" max="7664" width="7.75" style="40" customWidth="1"/>
    <col min="7665" max="7665" width="13.25" style="40" customWidth="1"/>
    <col min="7666" max="7686" width="4.625" style="40" customWidth="1"/>
    <col min="7687" max="7687" width="9" style="40"/>
    <col min="7688" max="7688" width="3" style="40" customWidth="1"/>
    <col min="7689" max="7918" width="9" style="40"/>
    <col min="7919" max="7919" width="2.125" style="40" customWidth="1"/>
    <col min="7920" max="7920" width="7.75" style="40" customWidth="1"/>
    <col min="7921" max="7921" width="13.25" style="40" customWidth="1"/>
    <col min="7922" max="7942" width="4.625" style="40" customWidth="1"/>
    <col min="7943" max="7943" width="9" style="40"/>
    <col min="7944" max="7944" width="3" style="40" customWidth="1"/>
    <col min="7945" max="8174" width="9" style="40"/>
    <col min="8175" max="8175" width="2.125" style="40" customWidth="1"/>
    <col min="8176" max="8176" width="7.75" style="40" customWidth="1"/>
    <col min="8177" max="8177" width="13.25" style="40" customWidth="1"/>
    <col min="8178" max="8198" width="4.625" style="40" customWidth="1"/>
    <col min="8199" max="8199" width="9" style="40"/>
    <col min="8200" max="8200" width="3" style="40" customWidth="1"/>
    <col min="8201" max="8430" width="9" style="40"/>
    <col min="8431" max="8431" width="2.125" style="40" customWidth="1"/>
    <col min="8432" max="8432" width="7.75" style="40" customWidth="1"/>
    <col min="8433" max="8433" width="13.25" style="40" customWidth="1"/>
    <col min="8434" max="8454" width="4.625" style="40" customWidth="1"/>
    <col min="8455" max="8455" width="9" style="40"/>
    <col min="8456" max="8456" width="3" style="40" customWidth="1"/>
    <col min="8457" max="8686" width="9" style="40"/>
    <col min="8687" max="8687" width="2.125" style="40" customWidth="1"/>
    <col min="8688" max="8688" width="7.75" style="40" customWidth="1"/>
    <col min="8689" max="8689" width="13.25" style="40" customWidth="1"/>
    <col min="8690" max="8710" width="4.625" style="40" customWidth="1"/>
    <col min="8711" max="8711" width="9" style="40"/>
    <col min="8712" max="8712" width="3" style="40" customWidth="1"/>
    <col min="8713" max="8942" width="9" style="40"/>
    <col min="8943" max="8943" width="2.125" style="40" customWidth="1"/>
    <col min="8944" max="8944" width="7.75" style="40" customWidth="1"/>
    <col min="8945" max="8945" width="13.25" style="40" customWidth="1"/>
    <col min="8946" max="8966" width="4.625" style="40" customWidth="1"/>
    <col min="8967" max="8967" width="9" style="40"/>
    <col min="8968" max="8968" width="3" style="40" customWidth="1"/>
    <col min="8969" max="9198" width="9" style="40"/>
    <col min="9199" max="9199" width="2.125" style="40" customWidth="1"/>
    <col min="9200" max="9200" width="7.75" style="40" customWidth="1"/>
    <col min="9201" max="9201" width="13.25" style="40" customWidth="1"/>
    <col min="9202" max="9222" width="4.625" style="40" customWidth="1"/>
    <col min="9223" max="9223" width="9" style="40"/>
    <col min="9224" max="9224" width="3" style="40" customWidth="1"/>
    <col min="9225" max="9454" width="9" style="40"/>
    <col min="9455" max="9455" width="2.125" style="40" customWidth="1"/>
    <col min="9456" max="9456" width="7.75" style="40" customWidth="1"/>
    <col min="9457" max="9457" width="13.25" style="40" customWidth="1"/>
    <col min="9458" max="9478" width="4.625" style="40" customWidth="1"/>
    <col min="9479" max="9479" width="9" style="40"/>
    <col min="9480" max="9480" width="3" style="40" customWidth="1"/>
    <col min="9481" max="9710" width="9" style="40"/>
    <col min="9711" max="9711" width="2.125" style="40" customWidth="1"/>
    <col min="9712" max="9712" width="7.75" style="40" customWidth="1"/>
    <col min="9713" max="9713" width="13.25" style="40" customWidth="1"/>
    <col min="9714" max="9734" width="4.625" style="40" customWidth="1"/>
    <col min="9735" max="9735" width="9" style="40"/>
    <col min="9736" max="9736" width="3" style="40" customWidth="1"/>
    <col min="9737" max="9966" width="9" style="40"/>
    <col min="9967" max="9967" width="2.125" style="40" customWidth="1"/>
    <col min="9968" max="9968" width="7.75" style="40" customWidth="1"/>
    <col min="9969" max="9969" width="13.25" style="40" customWidth="1"/>
    <col min="9970" max="9990" width="4.625" style="40" customWidth="1"/>
    <col min="9991" max="9991" width="9" style="40"/>
    <col min="9992" max="9992" width="3" style="40" customWidth="1"/>
    <col min="9993" max="10222" width="9" style="40"/>
    <col min="10223" max="10223" width="2.125" style="40" customWidth="1"/>
    <col min="10224" max="10224" width="7.75" style="40" customWidth="1"/>
    <col min="10225" max="10225" width="13.25" style="40" customWidth="1"/>
    <col min="10226" max="10246" width="4.625" style="40" customWidth="1"/>
    <col min="10247" max="10247" width="9" style="40"/>
    <col min="10248" max="10248" width="3" style="40" customWidth="1"/>
    <col min="10249" max="10478" width="9" style="40"/>
    <col min="10479" max="10479" width="2.125" style="40" customWidth="1"/>
    <col min="10480" max="10480" width="7.75" style="40" customWidth="1"/>
    <col min="10481" max="10481" width="13.25" style="40" customWidth="1"/>
    <col min="10482" max="10502" width="4.625" style="40" customWidth="1"/>
    <col min="10503" max="10503" width="9" style="40"/>
    <col min="10504" max="10504" width="3" style="40" customWidth="1"/>
    <col min="10505" max="10734" width="9" style="40"/>
    <col min="10735" max="10735" width="2.125" style="40" customWidth="1"/>
    <col min="10736" max="10736" width="7.75" style="40" customWidth="1"/>
    <col min="10737" max="10737" width="13.25" style="40" customWidth="1"/>
    <col min="10738" max="10758" width="4.625" style="40" customWidth="1"/>
    <col min="10759" max="10759" width="9" style="40"/>
    <col min="10760" max="10760" width="3" style="40" customWidth="1"/>
    <col min="10761" max="10990" width="9" style="40"/>
    <col min="10991" max="10991" width="2.125" style="40" customWidth="1"/>
    <col min="10992" max="10992" width="7.75" style="40" customWidth="1"/>
    <col min="10993" max="10993" width="13.25" style="40" customWidth="1"/>
    <col min="10994" max="11014" width="4.625" style="40" customWidth="1"/>
    <col min="11015" max="11015" width="9" style="40"/>
    <col min="11016" max="11016" width="3" style="40" customWidth="1"/>
    <col min="11017" max="11246" width="9" style="40"/>
    <col min="11247" max="11247" width="2.125" style="40" customWidth="1"/>
    <col min="11248" max="11248" width="7.75" style="40" customWidth="1"/>
    <col min="11249" max="11249" width="13.25" style="40" customWidth="1"/>
    <col min="11250" max="11270" width="4.625" style="40" customWidth="1"/>
    <col min="11271" max="11271" width="9" style="40"/>
    <col min="11272" max="11272" width="3" style="40" customWidth="1"/>
    <col min="11273" max="11502" width="9" style="40"/>
    <col min="11503" max="11503" width="2.125" style="40" customWidth="1"/>
    <col min="11504" max="11504" width="7.75" style="40" customWidth="1"/>
    <col min="11505" max="11505" width="13.25" style="40" customWidth="1"/>
    <col min="11506" max="11526" width="4.625" style="40" customWidth="1"/>
    <col min="11527" max="11527" width="9" style="40"/>
    <col min="11528" max="11528" width="3" style="40" customWidth="1"/>
    <col min="11529" max="11758" width="9" style="40"/>
    <col min="11759" max="11759" width="2.125" style="40" customWidth="1"/>
    <col min="11760" max="11760" width="7.75" style="40" customWidth="1"/>
    <col min="11761" max="11761" width="13.25" style="40" customWidth="1"/>
    <col min="11762" max="11782" width="4.625" style="40" customWidth="1"/>
    <col min="11783" max="11783" width="9" style="40"/>
    <col min="11784" max="11784" width="3" style="40" customWidth="1"/>
    <col min="11785" max="12014" width="9" style="40"/>
    <col min="12015" max="12015" width="2.125" style="40" customWidth="1"/>
    <col min="12016" max="12016" width="7.75" style="40" customWidth="1"/>
    <col min="12017" max="12017" width="13.25" style="40" customWidth="1"/>
    <col min="12018" max="12038" width="4.625" style="40" customWidth="1"/>
    <col min="12039" max="12039" width="9" style="40"/>
    <col min="12040" max="12040" width="3" style="40" customWidth="1"/>
    <col min="12041" max="12270" width="9" style="40"/>
    <col min="12271" max="12271" width="2.125" style="40" customWidth="1"/>
    <col min="12272" max="12272" width="7.75" style="40" customWidth="1"/>
    <col min="12273" max="12273" width="13.25" style="40" customWidth="1"/>
    <col min="12274" max="12294" width="4.625" style="40" customWidth="1"/>
    <col min="12295" max="12295" width="9" style="40"/>
    <col min="12296" max="12296" width="3" style="40" customWidth="1"/>
    <col min="12297" max="12526" width="9" style="40"/>
    <col min="12527" max="12527" width="2.125" style="40" customWidth="1"/>
    <col min="12528" max="12528" width="7.75" style="40" customWidth="1"/>
    <col min="12529" max="12529" width="13.25" style="40" customWidth="1"/>
    <col min="12530" max="12550" width="4.625" style="40" customWidth="1"/>
    <col min="12551" max="12551" width="9" style="40"/>
    <col min="12552" max="12552" width="3" style="40" customWidth="1"/>
    <col min="12553" max="12782" width="9" style="40"/>
    <col min="12783" max="12783" width="2.125" style="40" customWidth="1"/>
    <col min="12784" max="12784" width="7.75" style="40" customWidth="1"/>
    <col min="12785" max="12785" width="13.25" style="40" customWidth="1"/>
    <col min="12786" max="12806" width="4.625" style="40" customWidth="1"/>
    <col min="12807" max="12807" width="9" style="40"/>
    <col min="12808" max="12808" width="3" style="40" customWidth="1"/>
    <col min="12809" max="13038" width="9" style="40"/>
    <col min="13039" max="13039" width="2.125" style="40" customWidth="1"/>
    <col min="13040" max="13040" width="7.75" style="40" customWidth="1"/>
    <col min="13041" max="13041" width="13.25" style="40" customWidth="1"/>
    <col min="13042" max="13062" width="4.625" style="40" customWidth="1"/>
    <col min="13063" max="13063" width="9" style="40"/>
    <col min="13064" max="13064" width="3" style="40" customWidth="1"/>
    <col min="13065" max="13294" width="9" style="40"/>
    <col min="13295" max="13295" width="2.125" style="40" customWidth="1"/>
    <col min="13296" max="13296" width="7.75" style="40" customWidth="1"/>
    <col min="13297" max="13297" width="13.25" style="40" customWidth="1"/>
    <col min="13298" max="13318" width="4.625" style="40" customWidth="1"/>
    <col min="13319" max="13319" width="9" style="40"/>
    <col min="13320" max="13320" width="3" style="40" customWidth="1"/>
    <col min="13321" max="13550" width="9" style="40"/>
    <col min="13551" max="13551" width="2.125" style="40" customWidth="1"/>
    <col min="13552" max="13552" width="7.75" style="40" customWidth="1"/>
    <col min="13553" max="13553" width="13.25" style="40" customWidth="1"/>
    <col min="13554" max="13574" width="4.625" style="40" customWidth="1"/>
    <col min="13575" max="13575" width="9" style="40"/>
    <col min="13576" max="13576" width="3" style="40" customWidth="1"/>
    <col min="13577" max="13806" width="9" style="40"/>
    <col min="13807" max="13807" width="2.125" style="40" customWidth="1"/>
    <col min="13808" max="13808" width="7.75" style="40" customWidth="1"/>
    <col min="13809" max="13809" width="13.25" style="40" customWidth="1"/>
    <col min="13810" max="13830" width="4.625" style="40" customWidth="1"/>
    <col min="13831" max="13831" width="9" style="40"/>
    <col min="13832" max="13832" width="3" style="40" customWidth="1"/>
    <col min="13833" max="14062" width="9" style="40"/>
    <col min="14063" max="14063" width="2.125" style="40" customWidth="1"/>
    <col min="14064" max="14064" width="7.75" style="40" customWidth="1"/>
    <col min="14065" max="14065" width="13.25" style="40" customWidth="1"/>
    <col min="14066" max="14086" width="4.625" style="40" customWidth="1"/>
    <col min="14087" max="14087" width="9" style="40"/>
    <col min="14088" max="14088" width="3" style="40" customWidth="1"/>
    <col min="14089" max="14318" width="9" style="40"/>
    <col min="14319" max="14319" width="2.125" style="40" customWidth="1"/>
    <col min="14320" max="14320" width="7.75" style="40" customWidth="1"/>
    <col min="14321" max="14321" width="13.25" style="40" customWidth="1"/>
    <col min="14322" max="14342" width="4.625" style="40" customWidth="1"/>
    <col min="14343" max="14343" width="9" style="40"/>
    <col min="14344" max="14344" width="3" style="40" customWidth="1"/>
    <col min="14345" max="14574" width="9" style="40"/>
    <col min="14575" max="14575" width="2.125" style="40" customWidth="1"/>
    <col min="14576" max="14576" width="7.75" style="40" customWidth="1"/>
    <col min="14577" max="14577" width="13.25" style="40" customWidth="1"/>
    <col min="14578" max="14598" width="4.625" style="40" customWidth="1"/>
    <col min="14599" max="14599" width="9" style="40"/>
    <col min="14600" max="14600" width="3" style="40" customWidth="1"/>
    <col min="14601" max="14830" width="9" style="40"/>
    <col min="14831" max="14831" width="2.125" style="40" customWidth="1"/>
    <col min="14832" max="14832" width="7.75" style="40" customWidth="1"/>
    <col min="14833" max="14833" width="13.25" style="40" customWidth="1"/>
    <col min="14834" max="14854" width="4.625" style="40" customWidth="1"/>
    <col min="14855" max="14855" width="9" style="40"/>
    <col min="14856" max="14856" width="3" style="40" customWidth="1"/>
    <col min="14857" max="15086" width="9" style="40"/>
    <col min="15087" max="15087" width="2.125" style="40" customWidth="1"/>
    <col min="15088" max="15088" width="7.75" style="40" customWidth="1"/>
    <col min="15089" max="15089" width="13.25" style="40" customWidth="1"/>
    <col min="15090" max="15110" width="4.625" style="40" customWidth="1"/>
    <col min="15111" max="15111" width="9" style="40"/>
    <col min="15112" max="15112" width="3" style="40" customWidth="1"/>
    <col min="15113" max="15342" width="9" style="40"/>
    <col min="15343" max="15343" width="2.125" style="40" customWidth="1"/>
    <col min="15344" max="15344" width="7.75" style="40" customWidth="1"/>
    <col min="15345" max="15345" width="13.25" style="40" customWidth="1"/>
    <col min="15346" max="15366" width="4.625" style="40" customWidth="1"/>
    <col min="15367" max="15367" width="9" style="40"/>
    <col min="15368" max="15368" width="3" style="40" customWidth="1"/>
    <col min="15369" max="15598" width="9" style="40"/>
    <col min="15599" max="15599" width="2.125" style="40" customWidth="1"/>
    <col min="15600" max="15600" width="7.75" style="40" customWidth="1"/>
    <col min="15601" max="15601" width="13.25" style="40" customWidth="1"/>
    <col min="15602" max="15622" width="4.625" style="40" customWidth="1"/>
    <col min="15623" max="15623" width="9" style="40"/>
    <col min="15624" max="15624" width="3" style="40" customWidth="1"/>
    <col min="15625" max="15854" width="9" style="40"/>
    <col min="15855" max="15855" width="2.125" style="40" customWidth="1"/>
    <col min="15856" max="15856" width="7.75" style="40" customWidth="1"/>
    <col min="15857" max="15857" width="13.25" style="40" customWidth="1"/>
    <col min="15858" max="15878" width="4.625" style="40" customWidth="1"/>
    <col min="15879" max="15879" width="9" style="40"/>
    <col min="15880" max="15880" width="3" style="40" customWidth="1"/>
    <col min="15881" max="16110" width="9" style="40"/>
    <col min="16111" max="16111" width="2.125" style="40" customWidth="1"/>
    <col min="16112" max="16112" width="7.75" style="40" customWidth="1"/>
    <col min="16113" max="16113" width="13.25" style="40" customWidth="1"/>
    <col min="16114" max="16134" width="4.625" style="40" customWidth="1"/>
    <col min="16135" max="16135" width="9" style="40"/>
    <col min="16136" max="16136" width="3" style="40" customWidth="1"/>
    <col min="16137" max="16384" width="9" style="40"/>
  </cols>
  <sheetData>
    <row r="1" spans="1:10" ht="18" customHeight="1">
      <c r="A1" s="254" t="s">
        <v>60</v>
      </c>
      <c r="B1" s="43" t="s">
        <v>7</v>
      </c>
      <c r="C1" s="64" t="s">
        <v>8</v>
      </c>
      <c r="D1" s="64" t="s">
        <v>9</v>
      </c>
      <c r="E1" s="1016" t="s">
        <v>10</v>
      </c>
      <c r="F1" s="1016"/>
      <c r="G1" s="1016"/>
      <c r="H1" s="1016"/>
      <c r="I1" s="1016"/>
      <c r="J1" s="103" t="s">
        <v>11</v>
      </c>
    </row>
    <row r="2" spans="1:10" ht="21.75" customHeight="1">
      <c r="A2" s="57">
        <v>43275</v>
      </c>
      <c r="B2" s="142">
        <v>1</v>
      </c>
      <c r="C2" s="210">
        <v>0.39583333333333331</v>
      </c>
      <c r="D2" s="140" t="s">
        <v>55</v>
      </c>
      <c r="E2" s="136" t="s">
        <v>32</v>
      </c>
      <c r="F2" s="133"/>
      <c r="G2" s="250" t="s">
        <v>38</v>
      </c>
      <c r="H2" s="250"/>
      <c r="I2" s="55" t="s">
        <v>34</v>
      </c>
      <c r="J2" s="148" t="s">
        <v>51</v>
      </c>
    </row>
    <row r="3" spans="1:10" ht="21.75" customHeight="1">
      <c r="A3" s="58" t="str">
        <f>TEXT(A2,"(ａａａ)")</f>
        <v>(日)</v>
      </c>
      <c r="B3" s="142">
        <v>2</v>
      </c>
      <c r="C3" s="65">
        <v>0.43055555555555552</v>
      </c>
      <c r="D3" s="135">
        <v>62</v>
      </c>
      <c r="E3" s="136" t="s">
        <v>35</v>
      </c>
      <c r="F3" s="46"/>
      <c r="G3" s="47" t="s">
        <v>38</v>
      </c>
      <c r="H3" s="47"/>
      <c r="I3" s="137" t="s">
        <v>37</v>
      </c>
      <c r="J3" s="148" t="s">
        <v>48</v>
      </c>
    </row>
    <row r="4" spans="1:10" ht="21.75" customHeight="1">
      <c r="A4" s="59" t="s">
        <v>58</v>
      </c>
      <c r="B4" s="142">
        <v>3</v>
      </c>
      <c r="C4" s="65">
        <v>0.46527777777777773</v>
      </c>
      <c r="D4" s="140">
        <v>61</v>
      </c>
      <c r="E4" s="136" t="s">
        <v>33</v>
      </c>
      <c r="F4" s="133"/>
      <c r="G4" s="250" t="s">
        <v>38</v>
      </c>
      <c r="H4" s="250"/>
      <c r="I4" s="137" t="s">
        <v>36</v>
      </c>
      <c r="J4" s="148" t="s">
        <v>51</v>
      </c>
    </row>
    <row r="5" spans="1:10" ht="21.75" customHeight="1">
      <c r="A5" s="60" t="s">
        <v>59</v>
      </c>
      <c r="B5" s="142">
        <v>4</v>
      </c>
      <c r="C5" s="65">
        <v>0.49999999999999994</v>
      </c>
      <c r="D5" s="135">
        <v>63</v>
      </c>
      <c r="E5" s="136" t="s">
        <v>103</v>
      </c>
      <c r="F5" s="46"/>
      <c r="G5" s="47" t="s">
        <v>38</v>
      </c>
      <c r="H5" s="47"/>
      <c r="I5" s="257" t="s">
        <v>70</v>
      </c>
      <c r="J5" s="148" t="s">
        <v>52</v>
      </c>
    </row>
    <row r="6" spans="1:10" ht="21.75" customHeight="1">
      <c r="A6" s="48" t="s">
        <v>13</v>
      </c>
      <c r="B6" s="142">
        <v>5</v>
      </c>
      <c r="C6" s="65">
        <v>0.53472222222222221</v>
      </c>
      <c r="D6" s="140">
        <v>64</v>
      </c>
      <c r="E6" s="136" t="s">
        <v>56</v>
      </c>
      <c r="F6" s="133"/>
      <c r="G6" s="47" t="s">
        <v>38</v>
      </c>
      <c r="H6" s="250"/>
      <c r="I6" s="55" t="s">
        <v>47</v>
      </c>
      <c r="J6" s="148" t="s">
        <v>49</v>
      </c>
    </row>
    <row r="7" spans="1:10" ht="21.75" customHeight="1">
      <c r="A7" s="62" t="s">
        <v>108</v>
      </c>
      <c r="B7" s="142">
        <v>6</v>
      </c>
      <c r="C7" s="65">
        <v>0.56944444444444442</v>
      </c>
      <c r="D7" s="140">
        <v>65</v>
      </c>
      <c r="E7" s="256" t="s">
        <v>81</v>
      </c>
      <c r="F7" s="133"/>
      <c r="G7" s="47" t="s">
        <v>38</v>
      </c>
      <c r="H7" s="250"/>
      <c r="I7" s="257" t="s">
        <v>82</v>
      </c>
      <c r="J7" s="148" t="s">
        <v>100</v>
      </c>
    </row>
    <row r="8" spans="1:10" ht="21.75" customHeight="1">
      <c r="A8" s="200" t="s">
        <v>106</v>
      </c>
      <c r="B8" s="142">
        <v>7</v>
      </c>
      <c r="C8" s="65">
        <v>0.60416666666666663</v>
      </c>
      <c r="D8" s="140">
        <v>66</v>
      </c>
      <c r="E8" s="256" t="s">
        <v>83</v>
      </c>
      <c r="F8" s="46"/>
      <c r="G8" s="47" t="s">
        <v>38</v>
      </c>
      <c r="H8" s="47"/>
      <c r="I8" s="257" t="s">
        <v>84</v>
      </c>
      <c r="J8" s="202" t="s">
        <v>101</v>
      </c>
    </row>
    <row r="9" spans="1:10" ht="21.75" customHeight="1">
      <c r="A9" s="248" t="s">
        <v>107</v>
      </c>
      <c r="B9" s="142">
        <v>8</v>
      </c>
      <c r="C9" s="65">
        <v>0.63888888888888884</v>
      </c>
      <c r="D9" s="140">
        <v>67</v>
      </c>
      <c r="E9" s="256" t="s">
        <v>85</v>
      </c>
      <c r="F9" s="133"/>
      <c r="G9" s="47" t="s">
        <v>38</v>
      </c>
      <c r="H9" s="250"/>
      <c r="I9" s="257" t="s">
        <v>86</v>
      </c>
      <c r="J9" s="202" t="s">
        <v>102</v>
      </c>
    </row>
    <row r="10" spans="1:10" ht="21.75" customHeight="1" thickBot="1">
      <c r="A10" s="61"/>
      <c r="B10" s="145"/>
      <c r="C10" s="147"/>
      <c r="D10" s="146"/>
      <c r="E10" s="215"/>
      <c r="F10" s="216"/>
      <c r="G10" s="216"/>
      <c r="H10" s="216"/>
      <c r="I10" s="217"/>
      <c r="J10" s="104"/>
    </row>
    <row r="11" spans="1:10" ht="21.75" customHeight="1" thickBot="1">
      <c r="A11" s="206"/>
      <c r="B11" s="207"/>
      <c r="C11" s="208"/>
      <c r="D11" s="207"/>
      <c r="E11" s="213"/>
      <c r="F11" s="213"/>
      <c r="G11" s="213"/>
      <c r="H11" s="213"/>
      <c r="I11" s="213"/>
      <c r="J11" s="209"/>
    </row>
    <row r="12" spans="1:10" ht="18" customHeight="1">
      <c r="A12" s="255" t="s">
        <v>57</v>
      </c>
      <c r="B12" s="43" t="s">
        <v>7</v>
      </c>
      <c r="C12" s="64" t="s">
        <v>8</v>
      </c>
      <c r="D12" s="64" t="s">
        <v>9</v>
      </c>
      <c r="E12" s="1016" t="s">
        <v>10</v>
      </c>
      <c r="F12" s="1016"/>
      <c r="G12" s="1016"/>
      <c r="H12" s="1016"/>
      <c r="I12" s="1016"/>
      <c r="J12" s="103" t="s">
        <v>11</v>
      </c>
    </row>
    <row r="13" spans="1:10" ht="21.75" customHeight="1">
      <c r="A13" s="57">
        <v>43275</v>
      </c>
      <c r="B13" s="142">
        <v>1</v>
      </c>
      <c r="C13" s="151">
        <v>0.39583333333333331</v>
      </c>
      <c r="D13" s="140" t="s">
        <v>97</v>
      </c>
      <c r="E13" s="159" t="s">
        <v>46</v>
      </c>
      <c r="F13" s="133"/>
      <c r="G13" s="250" t="s">
        <v>38</v>
      </c>
      <c r="H13" s="250"/>
      <c r="I13" s="138" t="s">
        <v>50</v>
      </c>
      <c r="J13" s="148" t="s">
        <v>15</v>
      </c>
    </row>
    <row r="14" spans="1:10" ht="21.75" customHeight="1">
      <c r="A14" s="58" t="str">
        <f>TEXT(A13,"(ａａａ)")</f>
        <v>(日)</v>
      </c>
      <c r="B14" s="142">
        <v>2</v>
      </c>
      <c r="C14" s="134">
        <v>0.43055555555555552</v>
      </c>
      <c r="D14" s="140" t="s">
        <v>98</v>
      </c>
      <c r="E14" s="55" t="s">
        <v>45</v>
      </c>
      <c r="F14" s="133"/>
      <c r="G14" s="250" t="s">
        <v>38</v>
      </c>
      <c r="H14" s="250"/>
      <c r="I14" s="137" t="s">
        <v>42</v>
      </c>
      <c r="J14" s="148" t="s">
        <v>14</v>
      </c>
    </row>
    <row r="15" spans="1:10" ht="21.75" customHeight="1">
      <c r="A15" s="59" t="s">
        <v>53</v>
      </c>
      <c r="B15" s="142"/>
      <c r="C15" s="144"/>
      <c r="D15" s="140"/>
      <c r="E15" s="1017" t="s">
        <v>69</v>
      </c>
      <c r="F15" s="1018"/>
      <c r="G15" s="1018"/>
      <c r="H15" s="1018"/>
      <c r="I15" s="1019"/>
      <c r="J15" s="205"/>
    </row>
    <row r="16" spans="1:10" ht="21.75" customHeight="1">
      <c r="A16" s="60" t="s">
        <v>54</v>
      </c>
      <c r="B16" s="155">
        <v>1</v>
      </c>
      <c r="C16" s="192">
        <v>0.5</v>
      </c>
      <c r="D16" s="191" t="s">
        <v>96</v>
      </c>
      <c r="E16" s="1020" t="s">
        <v>105</v>
      </c>
      <c r="F16" s="1021"/>
      <c r="G16" s="1021"/>
      <c r="H16" s="1021"/>
      <c r="I16" s="1022"/>
      <c r="J16" s="156"/>
    </row>
    <row r="17" spans="1:10" ht="21.75" customHeight="1">
      <c r="A17" s="48" t="s">
        <v>13</v>
      </c>
      <c r="B17" s="241" t="s">
        <v>104</v>
      </c>
      <c r="C17" s="240" t="s">
        <v>104</v>
      </c>
      <c r="D17" s="240" t="s">
        <v>104</v>
      </c>
      <c r="E17" s="1023"/>
      <c r="F17" s="1024"/>
      <c r="G17" s="1024"/>
      <c r="H17" s="1024"/>
      <c r="I17" s="1025"/>
      <c r="J17" s="156"/>
    </row>
    <row r="18" spans="1:10" ht="21.75" customHeight="1">
      <c r="A18" s="62" t="s">
        <v>79</v>
      </c>
      <c r="B18" s="155">
        <v>10</v>
      </c>
      <c r="C18" s="190">
        <v>0.69791666666666663</v>
      </c>
      <c r="D18" s="191" t="s">
        <v>96</v>
      </c>
      <c r="E18" s="1023"/>
      <c r="F18" s="1024"/>
      <c r="G18" s="1024"/>
      <c r="H18" s="1024"/>
      <c r="I18" s="1025"/>
      <c r="J18" s="156"/>
    </row>
    <row r="19" spans="1:10" ht="21.75" customHeight="1" thickBot="1">
      <c r="A19" s="61"/>
      <c r="B19" s="145"/>
      <c r="C19" s="147"/>
      <c r="D19" s="146"/>
      <c r="E19" s="1026"/>
      <c r="F19" s="1027"/>
      <c r="G19" s="1027"/>
      <c r="H19" s="1027"/>
      <c r="I19" s="1028"/>
      <c r="J19" s="104"/>
    </row>
    <row r="20" spans="1:10" ht="21.75" customHeight="1" thickBot="1">
      <c r="A20" s="222"/>
      <c r="B20" s="223"/>
      <c r="C20" s="224"/>
      <c r="D20" s="223"/>
      <c r="E20" s="216"/>
      <c r="F20" s="216"/>
      <c r="G20" s="216"/>
      <c r="H20" s="216"/>
      <c r="I20" s="216"/>
      <c r="J20" s="225"/>
    </row>
    <row r="21" spans="1:10" ht="18" customHeight="1">
      <c r="A21" s="253" t="s">
        <v>95</v>
      </c>
      <c r="B21" s="43" t="s">
        <v>7</v>
      </c>
      <c r="C21" s="64" t="s">
        <v>8</v>
      </c>
      <c r="D21" s="64" t="s">
        <v>9</v>
      </c>
      <c r="E21" s="1016" t="s">
        <v>10</v>
      </c>
      <c r="F21" s="1016"/>
      <c r="G21" s="1016"/>
      <c r="H21" s="1016"/>
      <c r="I21" s="1016"/>
      <c r="J21" s="103" t="s">
        <v>11</v>
      </c>
    </row>
    <row r="22" spans="1:10" ht="21.75" customHeight="1">
      <c r="A22" s="194">
        <v>43275</v>
      </c>
      <c r="B22" s="142">
        <v>1</v>
      </c>
      <c r="C22" s="151">
        <v>0.5</v>
      </c>
      <c r="D22" s="140" t="s">
        <v>74</v>
      </c>
      <c r="E22" s="136" t="s">
        <v>39</v>
      </c>
      <c r="F22" s="133"/>
      <c r="G22" s="250" t="s">
        <v>38</v>
      </c>
      <c r="H22" s="250"/>
      <c r="I22" s="55" t="s">
        <v>43</v>
      </c>
      <c r="J22" s="148" t="s">
        <v>15</v>
      </c>
    </row>
    <row r="23" spans="1:10" ht="21.75" customHeight="1">
      <c r="A23" s="177" t="s">
        <v>118</v>
      </c>
      <c r="B23" s="142">
        <v>2</v>
      </c>
      <c r="C23" s="65">
        <v>0.52083333333333337</v>
      </c>
      <c r="D23" s="140" t="s">
        <v>74</v>
      </c>
      <c r="E23" s="136" t="s">
        <v>40</v>
      </c>
      <c r="F23" s="133"/>
      <c r="G23" s="250" t="s">
        <v>38</v>
      </c>
      <c r="H23" s="250"/>
      <c r="I23" s="55" t="s">
        <v>73</v>
      </c>
      <c r="J23" s="148" t="s">
        <v>14</v>
      </c>
    </row>
    <row r="24" spans="1:10" ht="21.75" customHeight="1">
      <c r="A24" s="59" t="s">
        <v>53</v>
      </c>
      <c r="B24" s="142">
        <v>3</v>
      </c>
      <c r="C24" s="65">
        <v>0.54166666666666674</v>
      </c>
      <c r="D24" s="140">
        <v>21</v>
      </c>
      <c r="E24" s="136" t="s">
        <v>33</v>
      </c>
      <c r="F24" s="46"/>
      <c r="G24" s="47" t="s">
        <v>12</v>
      </c>
      <c r="H24" s="47"/>
      <c r="I24" s="251" t="s">
        <v>75</v>
      </c>
      <c r="J24" s="148" t="s">
        <v>17</v>
      </c>
    </row>
    <row r="25" spans="1:10" ht="21.75" customHeight="1">
      <c r="A25" s="60" t="s">
        <v>54</v>
      </c>
      <c r="B25" s="142">
        <v>4</v>
      </c>
      <c r="C25" s="65">
        <v>0.56250000000000011</v>
      </c>
      <c r="D25" s="140">
        <v>22</v>
      </c>
      <c r="E25" s="252" t="s">
        <v>76</v>
      </c>
      <c r="F25" s="46"/>
      <c r="G25" s="47" t="s">
        <v>38</v>
      </c>
      <c r="H25" s="47"/>
      <c r="I25" s="137" t="s">
        <v>44</v>
      </c>
      <c r="J25" s="148" t="s">
        <v>16</v>
      </c>
    </row>
    <row r="26" spans="1:10" ht="21.75" customHeight="1">
      <c r="A26" s="178" t="s">
        <v>13</v>
      </c>
      <c r="B26" s="142">
        <v>5</v>
      </c>
      <c r="C26" s="65">
        <v>0.58333333333333348</v>
      </c>
      <c r="D26" s="140">
        <v>23</v>
      </c>
      <c r="E26" s="55" t="s">
        <v>41</v>
      </c>
      <c r="F26" s="46"/>
      <c r="G26" s="47" t="s">
        <v>38</v>
      </c>
      <c r="H26" s="47"/>
      <c r="I26" s="251" t="s">
        <v>77</v>
      </c>
      <c r="J26" s="148" t="s">
        <v>20</v>
      </c>
    </row>
    <row r="27" spans="1:10" ht="21.75" customHeight="1">
      <c r="A27" s="152" t="s">
        <v>115</v>
      </c>
      <c r="B27" s="142">
        <v>6</v>
      </c>
      <c r="C27" s="65">
        <v>0.60416666666666685</v>
      </c>
      <c r="D27" s="140">
        <v>24</v>
      </c>
      <c r="E27" s="195" t="s">
        <v>71</v>
      </c>
      <c r="F27" s="46"/>
      <c r="G27" s="47" t="s">
        <v>38</v>
      </c>
      <c r="H27" s="47"/>
      <c r="I27" s="251" t="s">
        <v>78</v>
      </c>
      <c r="J27" s="148" t="s">
        <v>64</v>
      </c>
    </row>
    <row r="28" spans="1:10" ht="21.75" customHeight="1">
      <c r="A28" s="179" t="s">
        <v>116</v>
      </c>
      <c r="B28" s="142">
        <v>7</v>
      </c>
      <c r="C28" s="65">
        <v>0.62500000000000022</v>
      </c>
      <c r="D28" s="140">
        <v>25</v>
      </c>
      <c r="E28" s="136" t="s">
        <v>87</v>
      </c>
      <c r="F28" s="46"/>
      <c r="G28" s="47" t="s">
        <v>38</v>
      </c>
      <c r="H28" s="47"/>
      <c r="I28" s="55" t="s">
        <v>88</v>
      </c>
      <c r="J28" s="148" t="s">
        <v>100</v>
      </c>
    </row>
    <row r="29" spans="1:10" ht="21.75" customHeight="1">
      <c r="A29" s="211" t="s">
        <v>117</v>
      </c>
      <c r="B29" s="142">
        <v>8</v>
      </c>
      <c r="C29" s="65">
        <v>0.64583333333333359</v>
      </c>
      <c r="D29" s="140">
        <v>26</v>
      </c>
      <c r="E29" s="136" t="s">
        <v>89</v>
      </c>
      <c r="F29" s="46"/>
      <c r="G29" s="47" t="s">
        <v>38</v>
      </c>
      <c r="H29" s="47"/>
      <c r="I29" s="55" t="s">
        <v>90</v>
      </c>
      <c r="J29" s="148" t="s">
        <v>111</v>
      </c>
    </row>
    <row r="30" spans="1:10" ht="21.75" customHeight="1">
      <c r="A30" s="212" t="s">
        <v>99</v>
      </c>
      <c r="B30" s="142">
        <v>9</v>
      </c>
      <c r="C30" s="65">
        <v>0.67708333333333359</v>
      </c>
      <c r="D30" s="140">
        <v>27</v>
      </c>
      <c r="E30" s="136" t="s">
        <v>91</v>
      </c>
      <c r="F30" s="46"/>
      <c r="G30" s="47" t="s">
        <v>38</v>
      </c>
      <c r="H30" s="47"/>
      <c r="I30" s="55" t="s">
        <v>92</v>
      </c>
      <c r="J30" s="202" t="s">
        <v>110</v>
      </c>
    </row>
    <row r="31" spans="1:10" ht="21.75" customHeight="1">
      <c r="A31" s="249"/>
      <c r="B31" s="142">
        <v>10</v>
      </c>
      <c r="C31" s="65">
        <v>0.69791666666666696</v>
      </c>
      <c r="D31" s="140">
        <v>28</v>
      </c>
      <c r="E31" s="136" t="s">
        <v>93</v>
      </c>
      <c r="F31" s="46"/>
      <c r="G31" s="47" t="s">
        <v>38</v>
      </c>
      <c r="H31" s="47"/>
      <c r="I31" s="55" t="s">
        <v>94</v>
      </c>
      <c r="J31" s="148" t="s">
        <v>109</v>
      </c>
    </row>
    <row r="32" spans="1:10" ht="21.75" customHeight="1" thickBot="1">
      <c r="A32" s="214"/>
      <c r="B32" s="153"/>
      <c r="C32" s="141">
        <v>1.0416666666666666E-2</v>
      </c>
      <c r="D32" s="193"/>
      <c r="E32" s="218"/>
      <c r="F32" s="219"/>
      <c r="G32" s="219"/>
      <c r="H32" s="219"/>
      <c r="I32" s="220"/>
      <c r="J32" s="154"/>
    </row>
    <row r="33" spans="1:10" ht="21.75" customHeight="1">
      <c r="A33" s="196"/>
      <c r="B33" s="197"/>
      <c r="C33" s="226"/>
      <c r="D33" s="197"/>
      <c r="E33" s="227"/>
      <c r="F33" s="227"/>
      <c r="G33" s="227"/>
      <c r="H33" s="227"/>
      <c r="I33" s="227"/>
      <c r="J33" s="198"/>
    </row>
    <row r="34" spans="1:10" ht="21.75" customHeight="1" thickBot="1">
      <c r="A34" s="262"/>
      <c r="B34" s="223"/>
      <c r="C34" s="263"/>
      <c r="D34" s="223"/>
      <c r="E34" s="264"/>
      <c r="F34" s="264"/>
      <c r="G34" s="264"/>
      <c r="H34" s="264"/>
      <c r="I34" s="264"/>
      <c r="J34" s="225"/>
    </row>
    <row r="35" spans="1:10" ht="18" customHeight="1">
      <c r="A35" s="261" t="s">
        <v>80</v>
      </c>
      <c r="B35" s="43" t="s">
        <v>7</v>
      </c>
      <c r="C35" s="64" t="s">
        <v>8</v>
      </c>
      <c r="D35" s="64" t="s">
        <v>9</v>
      </c>
      <c r="E35" s="1016" t="s">
        <v>10</v>
      </c>
      <c r="F35" s="1016"/>
      <c r="G35" s="1016"/>
      <c r="H35" s="1016"/>
      <c r="I35" s="1016"/>
      <c r="J35" s="103" t="s">
        <v>11</v>
      </c>
    </row>
    <row r="36" spans="1:10" ht="21.75" customHeight="1">
      <c r="A36" s="149">
        <v>43281</v>
      </c>
      <c r="B36" s="142">
        <v>1</v>
      </c>
      <c r="C36" s="151">
        <v>0.54166666666666663</v>
      </c>
      <c r="D36" s="140">
        <v>47</v>
      </c>
      <c r="E36" s="136" t="s">
        <v>39</v>
      </c>
      <c r="F36" s="133"/>
      <c r="G36" s="250" t="s">
        <v>38</v>
      </c>
      <c r="H36" s="250"/>
      <c r="I36" s="137" t="s">
        <v>43</v>
      </c>
      <c r="J36" s="148" t="s">
        <v>114</v>
      </c>
    </row>
    <row r="37" spans="1:10" ht="21.75" customHeight="1">
      <c r="A37" s="58" t="str">
        <f>TEXT(A36,"(ａａａ)")</f>
        <v>(土)</v>
      </c>
      <c r="B37" s="142"/>
      <c r="C37" s="65"/>
      <c r="D37" s="140"/>
      <c r="E37" s="136"/>
      <c r="F37" s="133"/>
      <c r="G37" s="250"/>
      <c r="H37" s="250"/>
      <c r="I37" s="55"/>
      <c r="J37" s="148"/>
    </row>
    <row r="38" spans="1:10" ht="21.75" customHeight="1">
      <c r="A38" s="59" t="s">
        <v>113</v>
      </c>
      <c r="B38" s="142"/>
      <c r="C38" s="65"/>
      <c r="D38" s="140"/>
      <c r="E38" s="199"/>
      <c r="F38" s="133"/>
      <c r="G38" s="250"/>
      <c r="H38" s="250"/>
      <c r="I38" s="55"/>
      <c r="J38" s="148"/>
    </row>
    <row r="39" spans="1:10" ht="21.75" customHeight="1">
      <c r="A39" s="60" t="s">
        <v>112</v>
      </c>
      <c r="B39" s="142"/>
      <c r="C39" s="65"/>
      <c r="D39" s="140"/>
      <c r="E39" s="136"/>
      <c r="F39" s="133"/>
      <c r="G39" s="250"/>
      <c r="H39" s="250"/>
      <c r="I39" s="55"/>
      <c r="J39" s="148"/>
    </row>
    <row r="40" spans="1:10" ht="21.75" customHeight="1">
      <c r="A40" s="48" t="s">
        <v>13</v>
      </c>
      <c r="B40" s="142"/>
      <c r="C40" s="65"/>
      <c r="D40" s="140"/>
      <c r="E40" s="136"/>
      <c r="F40" s="133"/>
      <c r="G40" s="250"/>
      <c r="H40" s="250"/>
      <c r="I40" s="55"/>
      <c r="J40" s="148"/>
    </row>
    <row r="41" spans="1:10" ht="21.75" customHeight="1">
      <c r="A41" s="62" t="s">
        <v>43</v>
      </c>
      <c r="B41" s="142"/>
      <c r="C41" s="65"/>
      <c r="D41" s="140"/>
      <c r="E41" s="136"/>
      <c r="F41" s="133"/>
      <c r="G41" s="250"/>
      <c r="H41" s="250"/>
      <c r="I41" s="137"/>
      <c r="J41" s="148"/>
    </row>
    <row r="42" spans="1:10" ht="21.75" customHeight="1" thickBot="1">
      <c r="A42" s="221"/>
      <c r="B42" s="157"/>
      <c r="C42" s="147"/>
      <c r="D42" s="158"/>
      <c r="E42" s="258"/>
      <c r="F42" s="259"/>
      <c r="G42" s="259"/>
      <c r="H42" s="259"/>
      <c r="I42" s="260"/>
      <c r="J42" s="104"/>
    </row>
  </sheetData>
  <mergeCells count="7">
    <mergeCell ref="E1:I1"/>
    <mergeCell ref="E15:I15"/>
    <mergeCell ref="E35:I35"/>
    <mergeCell ref="E21:I21"/>
    <mergeCell ref="E12:I12"/>
    <mergeCell ref="E16:I18"/>
    <mergeCell ref="E19:I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BE50"/>
  <sheetViews>
    <sheetView showGridLines="0" view="pageBreakPreview" topLeftCell="A13" zoomScaleNormal="85" zoomScaleSheetLayoutView="100" workbookViewId="0">
      <selection activeCell="AE20" sqref="AE20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10" width="3.25" style="22" customWidth="1"/>
    <col min="11" max="11" width="3.25" customWidth="1"/>
    <col min="12" max="13" width="3.25" style="22" customWidth="1"/>
    <col min="14" max="14" width="3.25" customWidth="1"/>
    <col min="15" max="16" width="3.25" style="22" customWidth="1"/>
    <col min="17" max="17" width="3.25" customWidth="1"/>
    <col min="18" max="18" width="3.25" style="22" customWidth="1"/>
    <col min="19" max="19" width="3.25" style="16" customWidth="1"/>
    <col min="20" max="20" width="3.25" customWidth="1"/>
    <col min="21" max="23" width="3.25" style="395" customWidth="1"/>
    <col min="24" max="28" width="3.25" customWidth="1"/>
    <col min="29" max="29" width="3.25" style="22" customWidth="1"/>
    <col min="30" max="30" width="3.25" customWidth="1"/>
    <col min="31" max="35" width="3.25" style="22" customWidth="1"/>
    <col min="36" max="36" width="3.25" customWidth="1"/>
    <col min="37" max="38" width="3.25" style="22" customWidth="1"/>
    <col min="39" max="39" width="3.25" customWidth="1"/>
    <col min="40" max="40" width="3.25" style="22" customWidth="1"/>
    <col min="41" max="41" width="3.25" style="16" customWidth="1"/>
    <col min="42" max="42" width="3.25" customWidth="1"/>
    <col min="43" max="45" width="3.25" style="395" customWidth="1"/>
    <col min="46" max="57" width="2.625" customWidth="1"/>
  </cols>
  <sheetData>
    <row r="1" spans="1:57" ht="27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069" t="s">
        <v>153</v>
      </c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12" customHeight="1">
      <c r="A2" s="118"/>
      <c r="B2" s="10"/>
      <c r="C2" s="10"/>
      <c r="D2" s="20"/>
      <c r="E2" s="10"/>
      <c r="F2" s="20"/>
      <c r="G2" s="20"/>
      <c r="H2" s="20"/>
      <c r="I2" s="20"/>
      <c r="J2" s="20"/>
      <c r="K2" s="10"/>
      <c r="L2" s="20"/>
      <c r="M2" s="20"/>
      <c r="N2" s="10"/>
      <c r="O2" s="20"/>
      <c r="P2" s="20"/>
      <c r="Q2" s="10"/>
      <c r="R2" s="20"/>
      <c r="S2" s="14"/>
      <c r="AD2" s="10"/>
      <c r="AE2" s="20"/>
      <c r="AF2" s="20"/>
      <c r="AG2" s="20"/>
      <c r="AH2" s="20"/>
      <c r="AI2" s="20"/>
      <c r="AJ2" s="10"/>
      <c r="AK2" s="20"/>
      <c r="AL2" s="20"/>
      <c r="AM2" s="10"/>
      <c r="AN2" s="20"/>
      <c r="AO2" s="14"/>
      <c r="AP2" s="10"/>
      <c r="AQ2" s="10"/>
      <c r="AR2" s="10"/>
      <c r="AS2" s="10"/>
      <c r="AT2" s="10"/>
      <c r="AU2" s="10"/>
      <c r="AV2" s="10"/>
    </row>
    <row r="3" spans="1:57" ht="36" customHeight="1" thickBot="1">
      <c r="A3" s="9" t="s">
        <v>5</v>
      </c>
      <c r="B3" s="9"/>
      <c r="C3" s="9"/>
      <c r="D3" s="21"/>
      <c r="E3" s="5"/>
      <c r="F3" s="23"/>
      <c r="G3" s="23"/>
      <c r="H3" s="23"/>
      <c r="I3" s="23"/>
      <c r="J3" s="23"/>
      <c r="K3" s="8"/>
      <c r="L3" s="23"/>
      <c r="M3" s="23"/>
      <c r="N3" s="8"/>
      <c r="O3" s="23"/>
      <c r="P3" s="24"/>
      <c r="Q3" s="6"/>
      <c r="R3" s="24"/>
      <c r="S3" s="15"/>
      <c r="T3" s="6"/>
      <c r="U3" s="7"/>
      <c r="V3" s="7"/>
      <c r="W3" s="7"/>
      <c r="X3" s="6"/>
      <c r="Y3" s="7"/>
      <c r="Z3" s="9"/>
      <c r="AA3" s="9"/>
      <c r="AB3" s="9"/>
      <c r="AC3" s="21"/>
      <c r="AD3" s="5"/>
      <c r="AE3" s="23"/>
      <c r="AF3" s="23"/>
      <c r="AG3" s="23"/>
      <c r="AH3" s="23"/>
      <c r="AI3" s="23"/>
      <c r="AJ3" s="8"/>
      <c r="AK3" s="23"/>
      <c r="AL3" s="23"/>
      <c r="AM3" s="8"/>
      <c r="AN3" s="23"/>
      <c r="AO3" s="15"/>
      <c r="AP3" s="6"/>
      <c r="AQ3" s="7"/>
      <c r="AR3" s="7"/>
      <c r="AS3" s="7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36" customHeight="1" thickBot="1">
      <c r="A4" s="1052" t="s">
        <v>149</v>
      </c>
      <c r="B4" s="1053"/>
      <c r="C4" s="1054"/>
      <c r="D4" s="1174" t="str">
        <f>A5</f>
        <v>ＴＫｽﾍﾟﾗｰﾚＣ</v>
      </c>
      <c r="E4" s="1175"/>
      <c r="F4" s="1175"/>
      <c r="G4" s="1176" t="str">
        <f>A6</f>
        <v>多摩Ｂ</v>
      </c>
      <c r="H4" s="1177"/>
      <c r="I4" s="1178"/>
      <c r="J4" s="1176" t="str">
        <f>A7</f>
        <v>鶴牧Ｅ</v>
      </c>
      <c r="K4" s="1177"/>
      <c r="L4" s="1178"/>
      <c r="M4" s="1176" t="str">
        <f>A8</f>
        <v>落合Ｃ</v>
      </c>
      <c r="N4" s="1177"/>
      <c r="O4" s="1178"/>
      <c r="P4" s="1176" t="str">
        <f>A9</f>
        <v>落合Ｂ</v>
      </c>
      <c r="Q4" s="1177"/>
      <c r="R4" s="1186"/>
      <c r="S4" s="37" t="s">
        <v>4</v>
      </c>
      <c r="T4" s="38" t="s">
        <v>3</v>
      </c>
      <c r="U4" s="38" t="s">
        <v>2</v>
      </c>
      <c r="V4" s="105" t="s">
        <v>1</v>
      </c>
      <c r="W4" s="39" t="s">
        <v>0</v>
      </c>
      <c r="X4" s="467"/>
      <c r="Y4" s="1052" t="s">
        <v>18</v>
      </c>
      <c r="Z4" s="1053"/>
      <c r="AA4" s="1054"/>
      <c r="AB4" s="1174" t="str">
        <f>Y5</f>
        <v>永山Ｂ</v>
      </c>
      <c r="AC4" s="1175"/>
      <c r="AD4" s="1175"/>
      <c r="AE4" s="1176" t="str">
        <f>Y6</f>
        <v>ムスタングＢ</v>
      </c>
      <c r="AF4" s="1177"/>
      <c r="AG4" s="1178"/>
      <c r="AH4" s="1176" t="str">
        <f>Y7</f>
        <v>東寺方Ｂ</v>
      </c>
      <c r="AI4" s="1177"/>
      <c r="AJ4" s="1178"/>
      <c r="AK4" s="1176" t="str">
        <f>Y8</f>
        <v>ＳＥＩＳＥＫＩ　Ｃ</v>
      </c>
      <c r="AL4" s="1177"/>
      <c r="AM4" s="1178"/>
      <c r="AN4" s="1176" t="str">
        <f>Y9</f>
        <v>聖ヶ丘Ｂ</v>
      </c>
      <c r="AO4" s="1177"/>
      <c r="AP4" s="1186"/>
      <c r="AQ4" s="37" t="s">
        <v>4</v>
      </c>
      <c r="AR4" s="38" t="s">
        <v>3</v>
      </c>
      <c r="AS4" s="38" t="s">
        <v>2</v>
      </c>
      <c r="AT4" s="105" t="s">
        <v>1</v>
      </c>
      <c r="AU4" s="39" t="s">
        <v>0</v>
      </c>
    </row>
    <row r="5" spans="1:57" ht="36" customHeight="1">
      <c r="A5" s="1187" t="s">
        <v>198</v>
      </c>
      <c r="B5" s="1072"/>
      <c r="C5" s="1072"/>
      <c r="D5" s="1074"/>
      <c r="E5" s="1075"/>
      <c r="F5" s="1076"/>
      <c r="G5" s="419">
        <v>0</v>
      </c>
      <c r="H5" s="419" t="s">
        <v>680</v>
      </c>
      <c r="I5" s="419">
        <v>20</v>
      </c>
      <c r="J5" s="417">
        <v>0</v>
      </c>
      <c r="K5" s="373" t="s">
        <v>680</v>
      </c>
      <c r="L5" s="418">
        <v>5</v>
      </c>
      <c r="M5" s="417">
        <v>0</v>
      </c>
      <c r="N5" s="373" t="s">
        <v>406</v>
      </c>
      <c r="O5" s="418">
        <v>3</v>
      </c>
      <c r="P5" s="417">
        <v>0</v>
      </c>
      <c r="Q5" s="373" t="s">
        <v>688</v>
      </c>
      <c r="R5" s="420">
        <v>8</v>
      </c>
      <c r="S5" s="354">
        <v>0</v>
      </c>
      <c r="T5" s="26">
        <v>0</v>
      </c>
      <c r="U5" s="470">
        <v>36</v>
      </c>
      <c r="V5" s="739">
        <f>T5-U5</f>
        <v>-36</v>
      </c>
      <c r="W5" s="19">
        <v>5</v>
      </c>
      <c r="X5" s="471"/>
      <c r="Y5" s="1187" t="s">
        <v>201</v>
      </c>
      <c r="Z5" s="1072"/>
      <c r="AA5" s="1072"/>
      <c r="AB5" s="1074"/>
      <c r="AC5" s="1075"/>
      <c r="AD5" s="1076"/>
      <c r="AE5" s="419">
        <v>4</v>
      </c>
      <c r="AF5" s="419" t="s">
        <v>426</v>
      </c>
      <c r="AG5" s="419">
        <v>1</v>
      </c>
      <c r="AH5" s="417">
        <v>8</v>
      </c>
      <c r="AI5" s="373" t="s">
        <v>405</v>
      </c>
      <c r="AJ5" s="418">
        <v>0</v>
      </c>
      <c r="AK5" s="417">
        <v>1</v>
      </c>
      <c r="AL5" s="373" t="s">
        <v>406</v>
      </c>
      <c r="AM5" s="418">
        <v>3</v>
      </c>
      <c r="AN5" s="417">
        <v>0</v>
      </c>
      <c r="AO5" s="373" t="s">
        <v>406</v>
      </c>
      <c r="AP5" s="420">
        <v>3</v>
      </c>
      <c r="AQ5" s="354">
        <v>6</v>
      </c>
      <c r="AR5" s="26">
        <v>13</v>
      </c>
      <c r="AS5" s="470">
        <v>7</v>
      </c>
      <c r="AT5" s="739">
        <f>AR5-AS5</f>
        <v>6</v>
      </c>
      <c r="AU5" s="19">
        <v>3</v>
      </c>
    </row>
    <row r="6" spans="1:57" ht="36" customHeight="1">
      <c r="A6" s="1188" t="s">
        <v>176</v>
      </c>
      <c r="B6" s="1038"/>
      <c r="C6" s="1189"/>
      <c r="D6" s="493">
        <v>20</v>
      </c>
      <c r="E6" s="639" t="s">
        <v>681</v>
      </c>
      <c r="F6" s="494">
        <v>0</v>
      </c>
      <c r="G6" s="1040"/>
      <c r="H6" s="1219"/>
      <c r="I6" s="1220"/>
      <c r="J6" s="614">
        <v>7</v>
      </c>
      <c r="K6" s="639" t="s">
        <v>686</v>
      </c>
      <c r="L6" s="494">
        <v>0</v>
      </c>
      <c r="M6" s="614">
        <v>2</v>
      </c>
      <c r="N6" s="639" t="s">
        <v>424</v>
      </c>
      <c r="O6" s="494">
        <v>4</v>
      </c>
      <c r="P6" s="614">
        <v>6</v>
      </c>
      <c r="Q6" s="639" t="s">
        <v>426</v>
      </c>
      <c r="R6" s="615">
        <v>0</v>
      </c>
      <c r="S6" s="383">
        <v>9</v>
      </c>
      <c r="T6" s="340">
        <v>35</v>
      </c>
      <c r="U6" s="474">
        <v>4</v>
      </c>
      <c r="V6" s="341">
        <f>T6-U6</f>
        <v>31</v>
      </c>
      <c r="W6" s="382">
        <v>2</v>
      </c>
      <c r="X6" s="471"/>
      <c r="Y6" s="1188" t="s">
        <v>202</v>
      </c>
      <c r="Z6" s="1038"/>
      <c r="AA6" s="1189"/>
      <c r="AB6" s="493">
        <v>1</v>
      </c>
      <c r="AC6" s="639" t="s">
        <v>490</v>
      </c>
      <c r="AD6" s="494">
        <v>4</v>
      </c>
      <c r="AE6" s="1040"/>
      <c r="AF6" s="1041"/>
      <c r="AG6" s="1042"/>
      <c r="AH6" s="614">
        <v>3</v>
      </c>
      <c r="AI6" s="639" t="s">
        <v>683</v>
      </c>
      <c r="AJ6" s="494">
        <v>0</v>
      </c>
      <c r="AK6" s="614">
        <v>0</v>
      </c>
      <c r="AL6" s="639" t="s">
        <v>680</v>
      </c>
      <c r="AM6" s="494">
        <v>11</v>
      </c>
      <c r="AN6" s="614">
        <v>1</v>
      </c>
      <c r="AO6" s="639" t="s">
        <v>424</v>
      </c>
      <c r="AP6" s="615">
        <v>8</v>
      </c>
      <c r="AQ6" s="383">
        <v>3</v>
      </c>
      <c r="AR6" s="340">
        <v>5</v>
      </c>
      <c r="AS6" s="474">
        <v>23</v>
      </c>
      <c r="AT6" s="341">
        <f>AR6-AS6</f>
        <v>-18</v>
      </c>
      <c r="AU6" s="382">
        <v>4</v>
      </c>
    </row>
    <row r="7" spans="1:57" s="12" customFormat="1" ht="36" customHeight="1">
      <c r="A7" s="1193" t="s">
        <v>199</v>
      </c>
      <c r="B7" s="1194"/>
      <c r="C7" s="1194"/>
      <c r="D7" s="493">
        <v>5</v>
      </c>
      <c r="E7" s="639" t="s">
        <v>682</v>
      </c>
      <c r="F7" s="494">
        <v>0</v>
      </c>
      <c r="G7" s="640">
        <v>0</v>
      </c>
      <c r="H7" s="640" t="s">
        <v>688</v>
      </c>
      <c r="I7" s="640">
        <v>7</v>
      </c>
      <c r="J7" s="1084"/>
      <c r="K7" s="1085"/>
      <c r="L7" s="1086"/>
      <c r="M7" s="614">
        <v>0</v>
      </c>
      <c r="N7" s="639" t="s">
        <v>406</v>
      </c>
      <c r="O7" s="494">
        <v>6</v>
      </c>
      <c r="P7" s="614">
        <v>1</v>
      </c>
      <c r="Q7" s="374" t="s">
        <v>485</v>
      </c>
      <c r="R7" s="422">
        <v>1</v>
      </c>
      <c r="S7" s="355">
        <v>4</v>
      </c>
      <c r="T7" s="340">
        <v>6</v>
      </c>
      <c r="U7" s="474">
        <v>14</v>
      </c>
      <c r="V7" s="341">
        <f>T7-U7</f>
        <v>-8</v>
      </c>
      <c r="W7" s="17">
        <v>4</v>
      </c>
      <c r="X7" s="476"/>
      <c r="Y7" s="1193" t="s">
        <v>203</v>
      </c>
      <c r="Z7" s="1194"/>
      <c r="AA7" s="1194"/>
      <c r="AB7" s="493">
        <v>0</v>
      </c>
      <c r="AC7" s="639" t="s">
        <v>406</v>
      </c>
      <c r="AD7" s="494">
        <v>8</v>
      </c>
      <c r="AE7" s="640">
        <v>0</v>
      </c>
      <c r="AF7" s="640" t="s">
        <v>680</v>
      </c>
      <c r="AG7" s="640">
        <v>3</v>
      </c>
      <c r="AH7" s="1084"/>
      <c r="AI7" s="1085"/>
      <c r="AJ7" s="1086"/>
      <c r="AK7" s="614">
        <v>0</v>
      </c>
      <c r="AL7" s="639" t="s">
        <v>642</v>
      </c>
      <c r="AM7" s="494">
        <v>13</v>
      </c>
      <c r="AN7" s="614">
        <v>0</v>
      </c>
      <c r="AO7" s="374" t="s">
        <v>406</v>
      </c>
      <c r="AP7" s="422">
        <v>15</v>
      </c>
      <c r="AQ7" s="355">
        <v>0</v>
      </c>
      <c r="AR7" s="340">
        <v>0</v>
      </c>
      <c r="AS7" s="474">
        <v>39</v>
      </c>
      <c r="AT7" s="341">
        <f>AR7-AS7</f>
        <v>-39</v>
      </c>
      <c r="AU7" s="17">
        <v>5</v>
      </c>
    </row>
    <row r="8" spans="1:57" ht="36" customHeight="1">
      <c r="A8" s="1193" t="s">
        <v>200</v>
      </c>
      <c r="B8" s="1194"/>
      <c r="C8" s="1194"/>
      <c r="D8" s="421">
        <v>3</v>
      </c>
      <c r="E8" s="374" t="s">
        <v>405</v>
      </c>
      <c r="F8" s="637">
        <v>0</v>
      </c>
      <c r="G8" s="636">
        <v>4</v>
      </c>
      <c r="H8" s="636" t="s">
        <v>426</v>
      </c>
      <c r="I8" s="636">
        <v>2</v>
      </c>
      <c r="J8" s="635">
        <v>6</v>
      </c>
      <c r="K8" s="374" t="s">
        <v>486</v>
      </c>
      <c r="L8" s="637">
        <v>0</v>
      </c>
      <c r="M8" s="1040"/>
      <c r="N8" s="1041"/>
      <c r="O8" s="1042"/>
      <c r="P8" s="635">
        <v>4</v>
      </c>
      <c r="Q8" s="639" t="s">
        <v>426</v>
      </c>
      <c r="R8" s="422">
        <v>1</v>
      </c>
      <c r="S8" s="355">
        <v>12</v>
      </c>
      <c r="T8" s="340">
        <v>17</v>
      </c>
      <c r="U8" s="474">
        <v>3</v>
      </c>
      <c r="V8" s="740">
        <f>T8-U8</f>
        <v>14</v>
      </c>
      <c r="W8" s="17">
        <v>1</v>
      </c>
      <c r="X8" s="471"/>
      <c r="Y8" s="1193" t="s">
        <v>204</v>
      </c>
      <c r="Z8" s="1194"/>
      <c r="AA8" s="1194"/>
      <c r="AB8" s="421">
        <v>3</v>
      </c>
      <c r="AC8" s="374" t="s">
        <v>686</v>
      </c>
      <c r="AD8" s="637">
        <v>1</v>
      </c>
      <c r="AE8" s="636">
        <v>11</v>
      </c>
      <c r="AF8" s="868" t="s">
        <v>682</v>
      </c>
      <c r="AG8" s="636">
        <v>0</v>
      </c>
      <c r="AH8" s="635">
        <v>13</v>
      </c>
      <c r="AI8" s="374" t="s">
        <v>648</v>
      </c>
      <c r="AJ8" s="637">
        <v>0</v>
      </c>
      <c r="AK8" s="1040"/>
      <c r="AL8" s="1041"/>
      <c r="AM8" s="1042"/>
      <c r="AN8" s="635">
        <v>2</v>
      </c>
      <c r="AO8" s="639" t="s">
        <v>425</v>
      </c>
      <c r="AP8" s="422">
        <v>4</v>
      </c>
      <c r="AQ8" s="355">
        <v>9</v>
      </c>
      <c r="AR8" s="340">
        <v>29</v>
      </c>
      <c r="AS8" s="474">
        <v>5</v>
      </c>
      <c r="AT8" s="740">
        <f>AR8-AS8</f>
        <v>24</v>
      </c>
      <c r="AU8" s="17">
        <v>2</v>
      </c>
    </row>
    <row r="9" spans="1:57" ht="36" customHeight="1" thickBot="1">
      <c r="A9" s="1203" t="s">
        <v>178</v>
      </c>
      <c r="B9" s="1204"/>
      <c r="C9" s="1204"/>
      <c r="D9" s="423">
        <v>8</v>
      </c>
      <c r="E9" s="409" t="s">
        <v>405</v>
      </c>
      <c r="F9" s="616">
        <v>0</v>
      </c>
      <c r="G9" s="617">
        <v>0</v>
      </c>
      <c r="H9" s="617" t="s">
        <v>424</v>
      </c>
      <c r="I9" s="617">
        <v>6</v>
      </c>
      <c r="J9" s="618">
        <v>1</v>
      </c>
      <c r="K9" s="409" t="s">
        <v>485</v>
      </c>
      <c r="L9" s="616">
        <v>1</v>
      </c>
      <c r="M9" s="618">
        <v>1</v>
      </c>
      <c r="N9" s="409" t="s">
        <v>424</v>
      </c>
      <c r="O9" s="616">
        <v>4</v>
      </c>
      <c r="P9" s="1043"/>
      <c r="Q9" s="1044"/>
      <c r="R9" s="1045"/>
      <c r="S9" s="356">
        <v>4</v>
      </c>
      <c r="T9" s="27">
        <v>10</v>
      </c>
      <c r="U9" s="482">
        <v>11</v>
      </c>
      <c r="V9" s="28">
        <f>T9-U9</f>
        <v>-1</v>
      </c>
      <c r="W9" s="18">
        <v>3</v>
      </c>
      <c r="X9" s="471"/>
      <c r="Y9" s="1203" t="s">
        <v>205</v>
      </c>
      <c r="Z9" s="1204"/>
      <c r="AA9" s="1204"/>
      <c r="AB9" s="423">
        <v>3</v>
      </c>
      <c r="AC9" s="409" t="s">
        <v>648</v>
      </c>
      <c r="AD9" s="616">
        <v>0</v>
      </c>
      <c r="AE9" s="617">
        <v>8</v>
      </c>
      <c r="AF9" s="617" t="s">
        <v>426</v>
      </c>
      <c r="AG9" s="617">
        <v>1</v>
      </c>
      <c r="AH9" s="618">
        <v>15</v>
      </c>
      <c r="AI9" s="409" t="s">
        <v>648</v>
      </c>
      <c r="AJ9" s="616">
        <v>0</v>
      </c>
      <c r="AK9" s="618">
        <v>4</v>
      </c>
      <c r="AL9" s="409" t="s">
        <v>426</v>
      </c>
      <c r="AM9" s="616">
        <v>2</v>
      </c>
      <c r="AN9" s="1043"/>
      <c r="AO9" s="1044"/>
      <c r="AP9" s="1045"/>
      <c r="AQ9" s="356">
        <v>12</v>
      </c>
      <c r="AR9" s="27">
        <v>30</v>
      </c>
      <c r="AS9" s="482">
        <v>3</v>
      </c>
      <c r="AT9" s="28">
        <f>AR9-AS9</f>
        <v>27</v>
      </c>
      <c r="AU9" s="18">
        <v>1</v>
      </c>
    </row>
    <row r="10" spans="1:57" ht="36" customHeight="1" thickBot="1">
      <c r="A10" s="408"/>
      <c r="B10" s="399"/>
      <c r="C10" s="399"/>
      <c r="D10" s="483"/>
      <c r="E10" s="360"/>
      <c r="F10" s="483"/>
      <c r="G10" s="483"/>
      <c r="H10" s="483"/>
      <c r="I10" s="483"/>
      <c r="J10" s="483"/>
      <c r="K10" s="366"/>
      <c r="L10" s="483"/>
      <c r="M10" s="483"/>
      <c r="N10" s="360"/>
      <c r="O10" s="483"/>
      <c r="P10" s="483"/>
      <c r="Q10" s="483"/>
      <c r="R10" s="483"/>
      <c r="S10" s="409"/>
      <c r="T10" s="409"/>
      <c r="U10" s="406"/>
      <c r="V10" s="406"/>
      <c r="W10" s="407"/>
      <c r="X10" s="471"/>
      <c r="Y10" s="471"/>
      <c r="Z10" s="376"/>
      <c r="AA10" s="376"/>
      <c r="AB10" s="376"/>
      <c r="AC10" s="484"/>
      <c r="AD10" s="485"/>
      <c r="AE10" s="484"/>
      <c r="AF10" s="484"/>
      <c r="AG10" s="484"/>
      <c r="AH10" s="484"/>
      <c r="AI10" s="484"/>
      <c r="AJ10" s="485"/>
      <c r="AK10" s="484"/>
      <c r="AL10" s="484"/>
      <c r="AM10" s="486"/>
      <c r="AN10" s="484"/>
      <c r="AO10" s="487"/>
      <c r="AP10" s="488"/>
      <c r="AQ10" s="489"/>
      <c r="AR10" s="489"/>
      <c r="AS10" s="490"/>
      <c r="AT10" s="467"/>
      <c r="AU10" s="467"/>
    </row>
    <row r="11" spans="1:57" ht="36" customHeight="1" thickBot="1">
      <c r="A11" s="1052" t="s">
        <v>150</v>
      </c>
      <c r="B11" s="1053"/>
      <c r="C11" s="1054"/>
      <c r="D11" s="1174" t="str">
        <f>A12</f>
        <v>鶴牧Ｃ</v>
      </c>
      <c r="E11" s="1175"/>
      <c r="F11" s="1175"/>
      <c r="G11" s="1176" t="str">
        <f>A13</f>
        <v>ＳＥＩＳＥＫＩ　Ｂ</v>
      </c>
      <c r="H11" s="1177"/>
      <c r="I11" s="1178"/>
      <c r="J11" s="1176" t="str">
        <f>A14</f>
        <v>二小Ｂ</v>
      </c>
      <c r="K11" s="1177"/>
      <c r="L11" s="1178"/>
      <c r="M11" s="1176" t="str">
        <f>A15</f>
        <v>鶴牧Ｂ</v>
      </c>
      <c r="N11" s="1177"/>
      <c r="O11" s="1178"/>
      <c r="P11" s="1176" t="str">
        <f>A16</f>
        <v>多摩Ｃ</v>
      </c>
      <c r="Q11" s="1177"/>
      <c r="R11" s="1186"/>
      <c r="S11" s="37" t="s">
        <v>4</v>
      </c>
      <c r="T11" s="38" t="s">
        <v>3</v>
      </c>
      <c r="U11" s="38" t="s">
        <v>2</v>
      </c>
      <c r="V11" s="105" t="s">
        <v>1</v>
      </c>
      <c r="W11" s="39" t="s">
        <v>0</v>
      </c>
      <c r="X11" s="2"/>
      <c r="Y11" s="1052" t="s">
        <v>152</v>
      </c>
      <c r="Z11" s="1053"/>
      <c r="AA11" s="1054"/>
      <c r="AB11" s="1174" t="str">
        <f>Y12</f>
        <v>鶴牧Ｄ</v>
      </c>
      <c r="AC11" s="1175"/>
      <c r="AD11" s="1175"/>
      <c r="AE11" s="1176" t="str">
        <f>Y13</f>
        <v>多摩Ｄ</v>
      </c>
      <c r="AF11" s="1177"/>
      <c r="AG11" s="1178"/>
      <c r="AH11" s="1176" t="str">
        <f>Y14</f>
        <v>ＴＫｽﾍﾟﾗｰﾚＢ</v>
      </c>
      <c r="AI11" s="1177"/>
      <c r="AJ11" s="1178"/>
      <c r="AK11" s="1176" t="str">
        <f>Y15</f>
        <v>鶴牧Ｆ</v>
      </c>
      <c r="AL11" s="1177"/>
      <c r="AM11" s="1178"/>
      <c r="AN11" s="1176" t="str">
        <f>Y16</f>
        <v>ＳＥＩＳＥＫＩ　Ｄ</v>
      </c>
      <c r="AO11" s="1177"/>
      <c r="AP11" s="1186"/>
      <c r="AQ11" s="37" t="s">
        <v>4</v>
      </c>
      <c r="AR11" s="38" t="s">
        <v>3</v>
      </c>
      <c r="AS11" s="38" t="s">
        <v>2</v>
      </c>
      <c r="AT11" s="105" t="s">
        <v>1</v>
      </c>
      <c r="AU11" s="39" t="s">
        <v>0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36" customHeight="1">
      <c r="A12" s="1187" t="s">
        <v>190</v>
      </c>
      <c r="B12" s="1072"/>
      <c r="C12" s="1072"/>
      <c r="D12" s="1074"/>
      <c r="E12" s="1075"/>
      <c r="F12" s="1076"/>
      <c r="G12" s="419">
        <v>1</v>
      </c>
      <c r="H12" s="419" t="s">
        <v>681</v>
      </c>
      <c r="I12" s="419">
        <v>0</v>
      </c>
      <c r="J12" s="417">
        <v>8</v>
      </c>
      <c r="K12" s="373" t="s">
        <v>405</v>
      </c>
      <c r="L12" s="418">
        <v>0</v>
      </c>
      <c r="M12" s="417">
        <v>0</v>
      </c>
      <c r="N12" s="373" t="s">
        <v>485</v>
      </c>
      <c r="O12" s="418">
        <v>0</v>
      </c>
      <c r="P12" s="417">
        <v>7</v>
      </c>
      <c r="Q12" s="373" t="s">
        <v>690</v>
      </c>
      <c r="R12" s="420">
        <v>0</v>
      </c>
      <c r="S12" s="354">
        <v>10</v>
      </c>
      <c r="T12" s="26">
        <v>16</v>
      </c>
      <c r="U12" s="470">
        <v>0</v>
      </c>
      <c r="V12" s="739">
        <f>T12-U12</f>
        <v>16</v>
      </c>
      <c r="W12" s="19">
        <v>1</v>
      </c>
      <c r="X12" s="2"/>
      <c r="Y12" s="1187" t="s">
        <v>179</v>
      </c>
      <c r="Z12" s="1072"/>
      <c r="AA12" s="1072"/>
      <c r="AB12" s="1074"/>
      <c r="AC12" s="1075"/>
      <c r="AD12" s="1076"/>
      <c r="AE12" s="419">
        <v>8</v>
      </c>
      <c r="AF12" s="419" t="s">
        <v>690</v>
      </c>
      <c r="AG12" s="419">
        <v>0</v>
      </c>
      <c r="AH12" s="417">
        <v>6</v>
      </c>
      <c r="AI12" s="373" t="s">
        <v>491</v>
      </c>
      <c r="AJ12" s="418">
        <v>0</v>
      </c>
      <c r="AK12" s="417">
        <v>9</v>
      </c>
      <c r="AL12" s="373" t="s">
        <v>520</v>
      </c>
      <c r="AM12" s="418">
        <v>0</v>
      </c>
      <c r="AN12" s="417">
        <v>5</v>
      </c>
      <c r="AO12" s="373" t="s">
        <v>426</v>
      </c>
      <c r="AP12" s="420">
        <v>0</v>
      </c>
      <c r="AQ12" s="354">
        <v>12</v>
      </c>
      <c r="AR12" s="26">
        <v>28</v>
      </c>
      <c r="AS12" s="470">
        <v>0</v>
      </c>
      <c r="AT12" s="739">
        <f>AR12-AS12</f>
        <v>28</v>
      </c>
      <c r="AU12" s="19">
        <v>1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36" customHeight="1">
      <c r="A13" s="1188" t="s">
        <v>191</v>
      </c>
      <c r="B13" s="1038"/>
      <c r="C13" s="1189"/>
      <c r="D13" s="493">
        <v>0</v>
      </c>
      <c r="E13" s="639" t="s">
        <v>680</v>
      </c>
      <c r="F13" s="494">
        <v>1</v>
      </c>
      <c r="G13" s="1040"/>
      <c r="H13" s="1041"/>
      <c r="I13" s="1042"/>
      <c r="J13" s="614">
        <v>3</v>
      </c>
      <c r="K13" s="639" t="s">
        <v>486</v>
      </c>
      <c r="L13" s="494">
        <v>2</v>
      </c>
      <c r="M13" s="614">
        <v>0</v>
      </c>
      <c r="N13" s="639" t="s">
        <v>692</v>
      </c>
      <c r="O13" s="494">
        <v>4</v>
      </c>
      <c r="P13" s="614">
        <v>7</v>
      </c>
      <c r="Q13" s="639" t="s">
        <v>491</v>
      </c>
      <c r="R13" s="615">
        <v>0</v>
      </c>
      <c r="S13" s="383">
        <v>6</v>
      </c>
      <c r="T13" s="340">
        <v>10</v>
      </c>
      <c r="U13" s="474">
        <v>7</v>
      </c>
      <c r="V13" s="341">
        <f>T13-U13</f>
        <v>3</v>
      </c>
      <c r="W13" s="382">
        <v>3</v>
      </c>
      <c r="X13" s="2"/>
      <c r="Y13" s="1188" t="s">
        <v>208</v>
      </c>
      <c r="Z13" s="1038"/>
      <c r="AA13" s="1189"/>
      <c r="AB13" s="493">
        <v>0</v>
      </c>
      <c r="AC13" s="639" t="s">
        <v>692</v>
      </c>
      <c r="AD13" s="494">
        <v>8</v>
      </c>
      <c r="AE13" s="1040"/>
      <c r="AF13" s="1041"/>
      <c r="AG13" s="1042"/>
      <c r="AH13" s="614">
        <v>0</v>
      </c>
      <c r="AI13" s="639" t="s">
        <v>685</v>
      </c>
      <c r="AJ13" s="494">
        <v>1</v>
      </c>
      <c r="AK13" s="614">
        <v>4</v>
      </c>
      <c r="AL13" s="639" t="s">
        <v>405</v>
      </c>
      <c r="AM13" s="494">
        <v>1</v>
      </c>
      <c r="AN13" s="614">
        <v>0</v>
      </c>
      <c r="AO13" s="639" t="s">
        <v>424</v>
      </c>
      <c r="AP13" s="615">
        <v>2</v>
      </c>
      <c r="AQ13" s="383">
        <v>3</v>
      </c>
      <c r="AR13" s="340">
        <v>4</v>
      </c>
      <c r="AS13" s="474">
        <v>12</v>
      </c>
      <c r="AT13" s="341">
        <f>AR13-AS13</f>
        <v>-8</v>
      </c>
      <c r="AU13" s="382">
        <v>4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36" customHeight="1">
      <c r="A14" s="1193" t="s">
        <v>206</v>
      </c>
      <c r="B14" s="1194"/>
      <c r="C14" s="1194"/>
      <c r="D14" s="493">
        <v>0</v>
      </c>
      <c r="E14" s="639" t="s">
        <v>692</v>
      </c>
      <c r="F14" s="494">
        <v>8</v>
      </c>
      <c r="G14" s="640">
        <v>2</v>
      </c>
      <c r="H14" s="640" t="s">
        <v>490</v>
      </c>
      <c r="I14" s="640">
        <v>3</v>
      </c>
      <c r="J14" s="1084"/>
      <c r="K14" s="1085"/>
      <c r="L14" s="1086"/>
      <c r="M14" s="614">
        <v>1</v>
      </c>
      <c r="N14" s="639" t="s">
        <v>492</v>
      </c>
      <c r="O14" s="494">
        <v>1</v>
      </c>
      <c r="P14" s="614">
        <v>9</v>
      </c>
      <c r="Q14" s="374" t="s">
        <v>520</v>
      </c>
      <c r="R14" s="422">
        <v>0</v>
      </c>
      <c r="S14" s="355">
        <v>4</v>
      </c>
      <c r="T14" s="340">
        <v>12</v>
      </c>
      <c r="U14" s="474">
        <v>12</v>
      </c>
      <c r="V14" s="341">
        <f>T14-U14</f>
        <v>0</v>
      </c>
      <c r="W14" s="17">
        <v>4</v>
      </c>
      <c r="X14" s="2"/>
      <c r="Y14" s="1193" t="s">
        <v>209</v>
      </c>
      <c r="Z14" s="1194"/>
      <c r="AA14" s="1194"/>
      <c r="AB14" s="493">
        <v>0</v>
      </c>
      <c r="AC14" s="639" t="s">
        <v>487</v>
      </c>
      <c r="AD14" s="494">
        <v>6</v>
      </c>
      <c r="AE14" s="640">
        <v>1</v>
      </c>
      <c r="AF14" s="640" t="s">
        <v>682</v>
      </c>
      <c r="AG14" s="640">
        <v>0</v>
      </c>
      <c r="AH14" s="1084"/>
      <c r="AI14" s="1085"/>
      <c r="AJ14" s="1086"/>
      <c r="AK14" s="614">
        <v>6</v>
      </c>
      <c r="AL14" s="639" t="s">
        <v>405</v>
      </c>
      <c r="AM14" s="494">
        <v>1</v>
      </c>
      <c r="AN14" s="614">
        <v>0</v>
      </c>
      <c r="AO14" s="374" t="s">
        <v>691</v>
      </c>
      <c r="AP14" s="422">
        <v>2</v>
      </c>
      <c r="AQ14" s="355">
        <v>6</v>
      </c>
      <c r="AR14" s="340">
        <v>7</v>
      </c>
      <c r="AS14" s="474">
        <v>9</v>
      </c>
      <c r="AT14" s="341">
        <f>AR14-AS14</f>
        <v>-2</v>
      </c>
      <c r="AU14" s="17">
        <v>3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36" customHeight="1">
      <c r="A15" s="1193" t="s">
        <v>177</v>
      </c>
      <c r="B15" s="1194"/>
      <c r="C15" s="1194"/>
      <c r="D15" s="421">
        <v>0</v>
      </c>
      <c r="E15" s="374" t="s">
        <v>684</v>
      </c>
      <c r="F15" s="637">
        <v>0</v>
      </c>
      <c r="G15" s="636">
        <v>4</v>
      </c>
      <c r="H15" s="868" t="s">
        <v>689</v>
      </c>
      <c r="I15" s="636">
        <v>0</v>
      </c>
      <c r="J15" s="635">
        <v>1</v>
      </c>
      <c r="K15" s="374" t="s">
        <v>492</v>
      </c>
      <c r="L15" s="637">
        <v>1</v>
      </c>
      <c r="M15" s="1040"/>
      <c r="N15" s="1041"/>
      <c r="O15" s="1042"/>
      <c r="P15" s="635">
        <v>3</v>
      </c>
      <c r="Q15" s="639" t="s">
        <v>486</v>
      </c>
      <c r="R15" s="422">
        <v>0</v>
      </c>
      <c r="S15" s="355">
        <v>8</v>
      </c>
      <c r="T15" s="340">
        <v>8</v>
      </c>
      <c r="U15" s="474">
        <v>1</v>
      </c>
      <c r="V15" s="740">
        <f>T15-U15</f>
        <v>7</v>
      </c>
      <c r="W15" s="17">
        <v>2</v>
      </c>
      <c r="X15" s="2"/>
      <c r="Y15" s="1193" t="s">
        <v>210</v>
      </c>
      <c r="Z15" s="1194"/>
      <c r="AA15" s="1194"/>
      <c r="AB15" s="421">
        <v>0</v>
      </c>
      <c r="AC15" s="374" t="s">
        <v>406</v>
      </c>
      <c r="AD15" s="637">
        <v>9</v>
      </c>
      <c r="AE15" s="636">
        <v>1</v>
      </c>
      <c r="AF15" s="691" t="s">
        <v>487</v>
      </c>
      <c r="AG15" s="636">
        <v>4</v>
      </c>
      <c r="AH15" s="635">
        <v>1</v>
      </c>
      <c r="AI15" s="374" t="s">
        <v>680</v>
      </c>
      <c r="AJ15" s="637">
        <v>6</v>
      </c>
      <c r="AK15" s="1040"/>
      <c r="AL15" s="1041"/>
      <c r="AM15" s="1042"/>
      <c r="AN15" s="635">
        <v>0</v>
      </c>
      <c r="AO15" s="639" t="s">
        <v>490</v>
      </c>
      <c r="AP15" s="422">
        <v>4</v>
      </c>
      <c r="AQ15" s="355">
        <v>0</v>
      </c>
      <c r="AR15" s="340">
        <v>2</v>
      </c>
      <c r="AS15" s="474">
        <v>23</v>
      </c>
      <c r="AT15" s="740">
        <f>AR15-AS15</f>
        <v>-21</v>
      </c>
      <c r="AU15" s="17">
        <v>5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6" customHeight="1" thickBot="1">
      <c r="A16" s="1203" t="s">
        <v>207</v>
      </c>
      <c r="B16" s="1204"/>
      <c r="C16" s="1204"/>
      <c r="D16" s="423">
        <v>0</v>
      </c>
      <c r="E16" s="409" t="s">
        <v>692</v>
      </c>
      <c r="F16" s="616">
        <v>7</v>
      </c>
      <c r="G16" s="617">
        <v>0</v>
      </c>
      <c r="H16" s="617" t="s">
        <v>490</v>
      </c>
      <c r="I16" s="617">
        <v>7</v>
      </c>
      <c r="J16" s="618">
        <v>0</v>
      </c>
      <c r="K16" s="409" t="s">
        <v>521</v>
      </c>
      <c r="L16" s="616">
        <v>9</v>
      </c>
      <c r="M16" s="618">
        <v>0</v>
      </c>
      <c r="N16" s="409" t="s">
        <v>487</v>
      </c>
      <c r="O16" s="616">
        <v>3</v>
      </c>
      <c r="P16" s="1043"/>
      <c r="Q16" s="1044"/>
      <c r="R16" s="1045"/>
      <c r="S16" s="356">
        <v>0</v>
      </c>
      <c r="T16" s="27">
        <v>0</v>
      </c>
      <c r="U16" s="482">
        <v>26</v>
      </c>
      <c r="V16" s="28">
        <f>T16-U16</f>
        <v>-26</v>
      </c>
      <c r="W16" s="18">
        <v>5</v>
      </c>
      <c r="X16" s="2"/>
      <c r="Y16" s="1203" t="s">
        <v>211</v>
      </c>
      <c r="Z16" s="1204"/>
      <c r="AA16" s="1204"/>
      <c r="AB16" s="423">
        <v>0</v>
      </c>
      <c r="AC16" s="409" t="s">
        <v>424</v>
      </c>
      <c r="AD16" s="616">
        <v>5</v>
      </c>
      <c r="AE16" s="617">
        <v>2</v>
      </c>
      <c r="AF16" s="617" t="s">
        <v>426</v>
      </c>
      <c r="AG16" s="617">
        <v>0</v>
      </c>
      <c r="AH16" s="618">
        <v>2</v>
      </c>
      <c r="AI16" s="409" t="s">
        <v>689</v>
      </c>
      <c r="AJ16" s="616">
        <v>0</v>
      </c>
      <c r="AK16" s="618">
        <v>4</v>
      </c>
      <c r="AL16" s="409" t="s">
        <v>486</v>
      </c>
      <c r="AM16" s="616">
        <v>0</v>
      </c>
      <c r="AN16" s="1043"/>
      <c r="AO16" s="1044"/>
      <c r="AP16" s="1045"/>
      <c r="AQ16" s="356">
        <v>9</v>
      </c>
      <c r="AR16" s="27">
        <v>8</v>
      </c>
      <c r="AS16" s="482">
        <v>5</v>
      </c>
      <c r="AT16" s="28">
        <f>AR16-AS16</f>
        <v>3</v>
      </c>
      <c r="AU16" s="18">
        <v>2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6" customHeight="1">
      <c r="A17" s="3"/>
      <c r="B17" s="3"/>
      <c r="C17" s="3"/>
      <c r="D17" s="29"/>
      <c r="E17" s="30"/>
      <c r="F17" s="29"/>
      <c r="G17" s="29"/>
      <c r="H17" s="29"/>
      <c r="I17" s="29"/>
      <c r="J17" s="29"/>
      <c r="K17" s="30"/>
      <c r="L17" s="29"/>
      <c r="M17" s="29"/>
      <c r="N17" s="31"/>
      <c r="O17" s="29"/>
      <c r="P17" s="32"/>
      <c r="Q17" s="33"/>
      <c r="R17" s="32"/>
      <c r="S17" s="34"/>
      <c r="T17" s="35"/>
      <c r="U17" s="36"/>
      <c r="V17" s="36"/>
      <c r="W17" s="4"/>
      <c r="X17" s="1"/>
      <c r="Y17" s="1"/>
      <c r="Z17" s="1205"/>
      <c r="AA17" s="1205"/>
      <c r="AB17" s="1205"/>
      <c r="AC17" s="1206"/>
      <c r="AD17" s="1206"/>
      <c r="AE17" s="1206"/>
      <c r="AF17" s="401"/>
      <c r="AG17" s="401"/>
      <c r="AH17" s="401"/>
      <c r="AI17" s="1206"/>
      <c r="AJ17" s="1206"/>
      <c r="AK17" s="1206"/>
      <c r="AL17" s="1206"/>
      <c r="AM17" s="1206"/>
      <c r="AN17" s="1206"/>
      <c r="AO17" s="1207"/>
      <c r="AP17" s="1207"/>
      <c r="AQ17" s="1207"/>
      <c r="AR17" s="376"/>
      <c r="AS17" s="376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9" spans="1:57" ht="18" thickBot="1">
      <c r="F19" s="67" t="s">
        <v>28</v>
      </c>
      <c r="G19"/>
      <c r="I19"/>
      <c r="K19" s="22"/>
      <c r="L19"/>
      <c r="P19"/>
      <c r="Q19" s="22"/>
      <c r="R19" s="395"/>
      <c r="S19"/>
      <c r="T19" s="22"/>
      <c r="U19" s="16"/>
      <c r="V19"/>
      <c r="X19" s="395"/>
      <c r="Y19" s="395"/>
      <c r="AA19" s="100"/>
      <c r="AB19" s="100"/>
      <c r="AC19" s="100"/>
      <c r="AD19" s="100"/>
      <c r="AE19" s="101"/>
      <c r="AF19" s="100"/>
      <c r="AG19" s="101"/>
      <c r="AH19" s="101"/>
      <c r="AI19" s="101"/>
      <c r="AJ19" s="100"/>
      <c r="AK19" s="100"/>
      <c r="AL19" s="1158" t="s">
        <v>724</v>
      </c>
      <c r="AM19" s="1158"/>
      <c r="AN19" s="1158"/>
      <c r="AO19" s="1158"/>
      <c r="AP19" s="1158"/>
      <c r="AQ19" s="1158"/>
      <c r="AR19" s="1158"/>
      <c r="AS19" s="1158"/>
      <c r="AT19" s="1158"/>
    </row>
    <row r="20" spans="1:57" ht="18" thickTop="1">
      <c r="D20"/>
      <c r="E20" s="22"/>
      <c r="F20" s="70"/>
      <c r="G20" s="71"/>
      <c r="H20"/>
      <c r="J20"/>
      <c r="K20" s="22"/>
      <c r="L20"/>
      <c r="M20"/>
      <c r="P20"/>
      <c r="Q20" s="395"/>
      <c r="R20" s="1168" t="s">
        <v>832</v>
      </c>
      <c r="S20" s="1169"/>
      <c r="T20" s="1169"/>
      <c r="U20" s="1169"/>
      <c r="V20" s="1169"/>
      <c r="W20" s="1169"/>
      <c r="X20" s="1169"/>
      <c r="Y20" s="1170"/>
      <c r="AA20" s="74"/>
      <c r="AB20" s="74"/>
      <c r="AC20" s="74"/>
      <c r="AD20" s="74"/>
      <c r="AE20" s="74"/>
      <c r="AF20" s="74"/>
      <c r="AG20" s="75"/>
      <c r="AH20" s="75"/>
      <c r="AI20" s="75"/>
      <c r="AJ20" s="75"/>
      <c r="AK20" s="106"/>
      <c r="AL20" s="1159" t="s">
        <v>826</v>
      </c>
      <c r="AM20" s="1159"/>
      <c r="AN20" s="1159"/>
      <c r="AO20" s="1159"/>
      <c r="AP20" s="1159"/>
      <c r="AQ20" s="1159"/>
      <c r="AR20" s="1159"/>
      <c r="AS20" s="1159"/>
      <c r="AT20" s="1159"/>
    </row>
    <row r="21" spans="1:57" ht="18" thickBot="1">
      <c r="D21"/>
      <c r="E21" s="22"/>
      <c r="F21" s="72"/>
      <c r="G21" s="72"/>
      <c r="H21" s="69"/>
      <c r="I21" s="69"/>
      <c r="J21" s="69"/>
      <c r="K21" s="69"/>
      <c r="L21" s="69"/>
      <c r="M21" s="69"/>
      <c r="N21" s="69"/>
      <c r="O21" s="73"/>
      <c r="P21" s="73"/>
      <c r="Q21" s="395"/>
      <c r="R21" s="1171"/>
      <c r="S21" s="1172"/>
      <c r="T21" s="1172"/>
      <c r="U21" s="1172"/>
      <c r="V21" s="1172"/>
      <c r="W21" s="1172"/>
      <c r="X21" s="1172"/>
      <c r="Y21" s="1173"/>
      <c r="Z21" s="77"/>
      <c r="AA21" s="77"/>
      <c r="AB21" s="77"/>
      <c r="AC21" s="77"/>
      <c r="AD21" s="77"/>
      <c r="AE21" s="76"/>
      <c r="AF21" s="76"/>
      <c r="AG21" s="76"/>
      <c r="AH21" s="73"/>
      <c r="AI21" s="73"/>
      <c r="AJ21" s="73"/>
      <c r="AL21" s="1160"/>
      <c r="AM21" s="1160"/>
      <c r="AN21" s="1160"/>
      <c r="AO21" s="1160"/>
      <c r="AP21" s="1160"/>
      <c r="AQ21" s="1160"/>
      <c r="AR21" s="1160"/>
      <c r="AS21" s="1160"/>
      <c r="AT21" s="1160"/>
      <c r="AU21" s="100"/>
    </row>
    <row r="22" spans="1:57" ht="18" thickTop="1">
      <c r="D22"/>
      <c r="E22" s="22"/>
      <c r="G22"/>
      <c r="H22" s="69"/>
      <c r="I22" s="69"/>
      <c r="J22" s="69"/>
      <c r="K22" s="69"/>
      <c r="L22" s="69"/>
      <c r="M22" s="69"/>
      <c r="N22" s="73"/>
      <c r="O22" s="73"/>
      <c r="P22" s="68"/>
      <c r="Q22" s="68"/>
      <c r="S22" s="73"/>
      <c r="T22" s="73"/>
      <c r="U22" s="920"/>
      <c r="V22" s="918"/>
      <c r="W22" s="76"/>
      <c r="X22" s="76"/>
      <c r="Y22" s="77"/>
      <c r="Z22" s="79"/>
      <c r="AA22" s="79"/>
      <c r="AB22" s="79"/>
      <c r="AC22" s="79"/>
      <c r="AD22" s="79"/>
      <c r="AE22" s="79"/>
      <c r="AF22" s="79"/>
      <c r="AG22" s="79"/>
      <c r="AH22" s="234" t="s">
        <v>27</v>
      </c>
      <c r="AI22" s="97"/>
      <c r="AJ22" s="98"/>
      <c r="AK22"/>
      <c r="AL22" s="1161" t="s">
        <v>725</v>
      </c>
      <c r="AM22" s="1161"/>
      <c r="AN22" s="1161"/>
      <c r="AO22" s="1161"/>
      <c r="AP22" s="1161"/>
      <c r="AQ22" s="1161"/>
      <c r="AR22" s="1161"/>
      <c r="AS22" s="1161"/>
      <c r="AT22" s="1161"/>
    </row>
    <row r="23" spans="1:57" ht="18" thickBot="1">
      <c r="D23"/>
      <c r="E23" s="22"/>
      <c r="G23"/>
      <c r="H23" s="96"/>
      <c r="I23" s="96"/>
      <c r="J23" s="96"/>
      <c r="K23" s="97"/>
      <c r="L23" s="233" t="s">
        <v>829</v>
      </c>
      <c r="M23" s="916"/>
      <c r="N23" s="916"/>
      <c r="O23" s="916"/>
      <c r="P23" s="916"/>
      <c r="Q23" s="916"/>
      <c r="R23" s="917"/>
      <c r="S23" s="916"/>
      <c r="T23" s="916"/>
      <c r="U23" s="921"/>
      <c r="V23" s="919"/>
      <c r="W23" s="331"/>
      <c r="X23" s="79"/>
      <c r="Y23" s="79"/>
      <c r="Z23" s="79"/>
      <c r="AA23" s="79"/>
      <c r="AB23" s="79"/>
      <c r="AC23" s="79"/>
      <c r="AD23" s="79"/>
      <c r="AE23" s="903">
        <v>1</v>
      </c>
      <c r="AF23" s="79"/>
      <c r="AG23" s="79"/>
      <c r="AH23" s="402"/>
      <c r="AI23" s="402"/>
      <c r="AJ23" s="402"/>
      <c r="AK23" s="88"/>
      <c r="AL23" s="1157" t="s">
        <v>827</v>
      </c>
      <c r="AM23" s="1157"/>
      <c r="AN23" s="1157"/>
      <c r="AO23" s="1157"/>
      <c r="AP23" s="1157"/>
      <c r="AQ23" s="1157"/>
      <c r="AR23" s="1157"/>
      <c r="AS23" s="1157"/>
      <c r="AT23" s="1157"/>
    </row>
    <row r="24" spans="1:57" ht="17.25" customHeight="1">
      <c r="D24"/>
      <c r="E24" s="22"/>
      <c r="F24" s="88"/>
      <c r="G24" s="88"/>
      <c r="H24" s="69"/>
      <c r="I24" s="231"/>
      <c r="J24" s="231"/>
      <c r="K24" s="182"/>
      <c r="L24" s="913"/>
      <c r="M24" s="1014"/>
      <c r="N24" s="1014"/>
      <c r="O24" s="1014"/>
      <c r="P24" s="1014"/>
      <c r="Q24" s="1014"/>
      <c r="R24" s="1014"/>
      <c r="S24" s="1014"/>
      <c r="T24" s="1014"/>
      <c r="U24" s="1011">
        <v>68</v>
      </c>
      <c r="V24" s="1013"/>
      <c r="W24" s="333"/>
      <c r="X24" s="332"/>
      <c r="Y24" s="332"/>
      <c r="Z24" s="332"/>
      <c r="AA24" s="332"/>
      <c r="AB24" s="332"/>
      <c r="AC24" s="332"/>
      <c r="AD24" s="928"/>
      <c r="AE24" s="402"/>
      <c r="AF24" s="402"/>
      <c r="AG24" s="402"/>
      <c r="AH24"/>
      <c r="AI24"/>
      <c r="AK24"/>
      <c r="AL24" s="1161" t="s">
        <v>726</v>
      </c>
      <c r="AM24" s="1161"/>
      <c r="AN24" s="1161"/>
      <c r="AO24" s="1161"/>
      <c r="AP24" s="1161"/>
      <c r="AQ24" s="1161"/>
      <c r="AR24" s="1161"/>
      <c r="AS24" s="1161"/>
      <c r="AT24" s="1161"/>
    </row>
    <row r="25" spans="1:57" ht="17.25" customHeight="1">
      <c r="D25"/>
      <c r="E25" s="22"/>
      <c r="G25"/>
      <c r="H25" s="69"/>
      <c r="I25" s="231"/>
      <c r="J25" s="231"/>
      <c r="K25" s="402"/>
      <c r="L25" s="913"/>
      <c r="M25" s="956"/>
      <c r="N25" s="402"/>
      <c r="O25" s="402"/>
      <c r="P25" s="402"/>
      <c r="Q25" s="204"/>
      <c r="R25" s="369" t="s">
        <v>27</v>
      </c>
      <c r="S25" s="369"/>
      <c r="T25" s="369"/>
      <c r="U25" s="369"/>
      <c r="V25" s="369"/>
      <c r="W25" s="369"/>
      <c r="X25" s="369"/>
      <c r="Y25" s="369"/>
      <c r="Z25" s="182"/>
      <c r="AA25" s="402"/>
      <c r="AB25" s="402"/>
      <c r="AC25" s="402"/>
      <c r="AD25" s="913"/>
      <c r="AE25" s="402"/>
      <c r="AF25" s="79"/>
      <c r="AG25" s="79"/>
      <c r="AH25" s="79"/>
      <c r="AI25"/>
      <c r="AK25"/>
      <c r="AL25" s="1157" t="s">
        <v>828</v>
      </c>
      <c r="AM25" s="1157"/>
      <c r="AN25" s="1157"/>
      <c r="AO25" s="1157"/>
      <c r="AP25" s="1157"/>
      <c r="AQ25" s="1157"/>
      <c r="AR25" s="1157"/>
      <c r="AS25" s="1157"/>
      <c r="AT25" s="1157"/>
    </row>
    <row r="26" spans="1:57" ht="17.25" customHeight="1">
      <c r="D26"/>
      <c r="E26" s="22"/>
      <c r="G26"/>
      <c r="H26" s="96"/>
      <c r="I26" s="232"/>
      <c r="J26" s="232"/>
      <c r="K26" s="79"/>
      <c r="L26" s="914"/>
      <c r="M26" s="79"/>
      <c r="N26" s="951" t="s">
        <v>774</v>
      </c>
      <c r="O26" s="937"/>
      <c r="P26" s="937"/>
      <c r="Q26" s="937"/>
      <c r="R26" s="937"/>
      <c r="S26" s="938"/>
      <c r="T26" s="939">
        <v>3</v>
      </c>
      <c r="U26" s="1346" t="s">
        <v>830</v>
      </c>
      <c r="V26" s="1345" t="s">
        <v>831</v>
      </c>
      <c r="W26" s="904">
        <v>2</v>
      </c>
      <c r="X26" s="79"/>
      <c r="Y26" s="79"/>
      <c r="Z26" s="79"/>
      <c r="AA26" s="79"/>
      <c r="AB26" s="79"/>
      <c r="AC26" s="903">
        <v>2</v>
      </c>
      <c r="AD26" s="929"/>
      <c r="AE26" s="79"/>
      <c r="AF26" s="402"/>
      <c r="AG26" s="402"/>
      <c r="AH26" s="402"/>
      <c r="AI26" s="88"/>
      <c r="AK26"/>
      <c r="AL26"/>
      <c r="AQ26"/>
      <c r="AR26"/>
      <c r="AS26"/>
      <c r="BB26" s="1208"/>
      <c r="BC26" s="1209"/>
    </row>
    <row r="27" spans="1:57" ht="17.25" customHeight="1">
      <c r="D27"/>
      <c r="E27" s="22"/>
      <c r="F27" s="88"/>
      <c r="G27" s="88"/>
      <c r="H27" s="69"/>
      <c r="I27" s="231"/>
      <c r="J27" s="231"/>
      <c r="K27" s="402"/>
      <c r="L27" s="913"/>
      <c r="M27" s="934"/>
      <c r="N27" s="1014"/>
      <c r="O27" s="1014"/>
      <c r="P27" s="1014"/>
      <c r="Q27" s="1014"/>
      <c r="R27" s="79" t="s">
        <v>27</v>
      </c>
      <c r="S27" s="79"/>
      <c r="T27" s="79"/>
      <c r="U27" s="1011">
        <v>67</v>
      </c>
      <c r="V27" s="370"/>
      <c r="W27" s="129"/>
      <c r="X27" s="128"/>
      <c r="Y27" s="128"/>
      <c r="Z27" s="128"/>
      <c r="AA27" s="128"/>
      <c r="AB27" s="128"/>
      <c r="AC27" s="131"/>
      <c r="AD27" s="913"/>
      <c r="AE27" s="402"/>
      <c r="AF27" s="402"/>
      <c r="AG27" s="402"/>
      <c r="AH27"/>
      <c r="AI27"/>
      <c r="AK27"/>
      <c r="AL27"/>
      <c r="AQ27"/>
      <c r="AR27"/>
      <c r="AS27"/>
    </row>
    <row r="28" spans="1:57" ht="17.25" customHeight="1" thickBot="1">
      <c r="D28"/>
      <c r="E28" s="22"/>
      <c r="G28"/>
      <c r="H28" s="233" t="s">
        <v>720</v>
      </c>
      <c r="I28" s="911"/>
      <c r="J28" s="911"/>
      <c r="K28" s="912"/>
      <c r="L28" s="915"/>
      <c r="M28" s="935"/>
      <c r="N28" s="1342"/>
      <c r="O28" s="1343"/>
      <c r="P28" s="1344"/>
      <c r="Q28" s="234" t="s">
        <v>757</v>
      </c>
      <c r="R28" s="94"/>
      <c r="S28" s="94"/>
      <c r="T28" s="94"/>
      <c r="U28" s="94"/>
      <c r="V28" s="94"/>
      <c r="W28" s="94"/>
      <c r="X28" s="94"/>
      <c r="Y28" s="94"/>
      <c r="Z28" s="334" t="s">
        <v>720</v>
      </c>
      <c r="AA28" s="925"/>
      <c r="AB28" s="925"/>
      <c r="AC28" s="980"/>
      <c r="AD28" s="915"/>
      <c r="AE28" s="335"/>
      <c r="AF28" s="94"/>
      <c r="AG28" s="94"/>
      <c r="AH28" s="108"/>
      <c r="AI28" s="948">
        <v>0</v>
      </c>
      <c r="AK28"/>
      <c r="AL28"/>
      <c r="AQ28"/>
      <c r="AR28"/>
      <c r="AS28"/>
    </row>
    <row r="29" spans="1:57" ht="17.25" customHeight="1">
      <c r="D29"/>
      <c r="E29" s="22"/>
      <c r="F29" s="112"/>
      <c r="G29" s="113"/>
      <c r="H29" s="909"/>
      <c r="I29" s="955"/>
      <c r="J29" s="403"/>
      <c r="K29" s="403"/>
      <c r="L29" s="955">
        <v>65</v>
      </c>
      <c r="M29" s="398"/>
      <c r="N29" s="1011"/>
      <c r="O29" s="235"/>
      <c r="P29" s="1012"/>
      <c r="Q29" s="396"/>
      <c r="R29" s="108"/>
      <c r="S29" s="108"/>
      <c r="T29" s="108"/>
      <c r="U29" s="396"/>
      <c r="V29" s="396"/>
      <c r="W29" s="396"/>
      <c r="X29" s="112"/>
      <c r="Y29" s="113"/>
      <c r="Z29" s="909"/>
      <c r="AA29" s="955"/>
      <c r="AB29" s="403"/>
      <c r="AC29" s="403"/>
      <c r="AD29" s="955">
        <v>66</v>
      </c>
      <c r="AE29" s="398"/>
      <c r="AF29" s="398"/>
      <c r="AG29" s="336"/>
      <c r="AH29" s="922"/>
      <c r="AI29" s="396"/>
      <c r="AJ29" s="108"/>
      <c r="AK29" s="108"/>
      <c r="AL29" s="396"/>
      <c r="AQ29"/>
      <c r="AR29"/>
      <c r="AS29"/>
    </row>
    <row r="30" spans="1:57" ht="17.25" customHeight="1" thickBot="1">
      <c r="D30"/>
      <c r="E30" s="22"/>
      <c r="F30" s="233" t="s">
        <v>757</v>
      </c>
      <c r="G30" s="81"/>
      <c r="H30" s="923"/>
      <c r="I30" s="924"/>
      <c r="J30" s="925"/>
      <c r="K30" s="234" t="s">
        <v>758</v>
      </c>
      <c r="L30" s="81"/>
      <c r="M30" s="92"/>
      <c r="N30" s="334" t="s">
        <v>757</v>
      </c>
      <c r="O30" s="81"/>
      <c r="P30" s="923"/>
      <c r="Q30" s="924"/>
      <c r="R30" s="925"/>
      <c r="S30" s="234" t="s">
        <v>720</v>
      </c>
      <c r="T30" s="81"/>
      <c r="U30" s="92"/>
      <c r="V30" s="92"/>
      <c r="W30" s="92"/>
      <c r="X30" s="233" t="s">
        <v>720</v>
      </c>
      <c r="Y30" s="908"/>
      <c r="Z30" s="910"/>
      <c r="AA30" s="92"/>
      <c r="AB30" s="82"/>
      <c r="AC30" s="234" t="s">
        <v>714</v>
      </c>
      <c r="AD30" s="81"/>
      <c r="AE30" s="92"/>
      <c r="AF30" s="334" t="s">
        <v>717</v>
      </c>
      <c r="AG30" s="81"/>
      <c r="AH30" s="923"/>
      <c r="AI30" s="924"/>
      <c r="AJ30" s="925"/>
      <c r="AK30" s="234" t="s">
        <v>720</v>
      </c>
      <c r="AL30" s="92"/>
      <c r="AQ30" s="396"/>
      <c r="AR30" s="396"/>
      <c r="AS30"/>
    </row>
    <row r="31" spans="1:57" ht="17.25" customHeight="1">
      <c r="D31"/>
      <c r="E31" s="22"/>
      <c r="F31" s="396"/>
      <c r="G31" s="308"/>
      <c r="H31" s="398">
        <v>61</v>
      </c>
      <c r="I31" s="955"/>
      <c r="J31" s="926"/>
      <c r="K31" s="955"/>
      <c r="L31" s="396"/>
      <c r="M31" s="235"/>
      <c r="N31" s="297"/>
      <c r="O31" s="398"/>
      <c r="P31" s="398">
        <v>62</v>
      </c>
      <c r="Q31" s="955"/>
      <c r="R31" s="926"/>
      <c r="S31" s="396"/>
      <c r="T31" s="396"/>
      <c r="U31" s="396"/>
      <c r="V31" s="396"/>
      <c r="W31" s="396"/>
      <c r="X31" s="906"/>
      <c r="Y31" s="955"/>
      <c r="Z31" s="955">
        <v>63</v>
      </c>
      <c r="AA31" s="398"/>
      <c r="AB31" s="336"/>
      <c r="AC31" s="322"/>
      <c r="AD31" s="396"/>
      <c r="AE31" s="235"/>
      <c r="AF31" s="297"/>
      <c r="AG31" s="398"/>
      <c r="AH31" s="398">
        <v>64</v>
      </c>
      <c r="AI31" s="955"/>
      <c r="AJ31" s="926"/>
      <c r="AK31" s="396"/>
      <c r="AL31" s="396"/>
      <c r="AQ31" s="92"/>
      <c r="AR31" s="92"/>
      <c r="AS31"/>
    </row>
    <row r="32" spans="1:57" ht="17.25" customHeight="1">
      <c r="D32"/>
      <c r="E32" s="22"/>
      <c r="F32" s="83"/>
      <c r="G32" s="291"/>
      <c r="H32" s="84"/>
      <c r="I32" s="84"/>
      <c r="J32" s="927"/>
      <c r="K32" s="84"/>
      <c r="L32" s="84"/>
      <c r="M32" s="86"/>
      <c r="N32" s="296"/>
      <c r="O32" s="291"/>
      <c r="P32" s="84"/>
      <c r="Q32" s="84"/>
      <c r="R32" s="927"/>
      <c r="S32" s="84"/>
      <c r="T32" s="84"/>
      <c r="U32" s="84"/>
      <c r="V32" s="84"/>
      <c r="W32" s="84"/>
      <c r="X32" s="907"/>
      <c r="Y32" s="905"/>
      <c r="Z32" s="84"/>
      <c r="AA32" s="84"/>
      <c r="AB32" s="338"/>
      <c r="AC32" s="84"/>
      <c r="AD32" s="84"/>
      <c r="AE32" s="86"/>
      <c r="AF32" s="296"/>
      <c r="AG32" s="291"/>
      <c r="AH32" s="84"/>
      <c r="AI32" s="84"/>
      <c r="AJ32" s="927"/>
      <c r="AK32" s="84"/>
      <c r="AL32" s="84"/>
      <c r="AQ32" s="235"/>
      <c r="AR32" s="396"/>
      <c r="AS32"/>
    </row>
    <row r="33" spans="3:56">
      <c r="D33"/>
      <c r="E33" s="22"/>
      <c r="F33" s="1210" t="s">
        <v>155</v>
      </c>
      <c r="G33" s="1211"/>
      <c r="H33" s="201"/>
      <c r="I33" s="201"/>
      <c r="J33" s="1210" t="s">
        <v>156</v>
      </c>
      <c r="K33" s="1211"/>
      <c r="L33" s="201"/>
      <c r="M33" s="201"/>
      <c r="N33" s="1210" t="s">
        <v>157</v>
      </c>
      <c r="O33" s="1211"/>
      <c r="P33" s="201"/>
      <c r="Q33" s="201"/>
      <c r="R33" s="1210" t="s">
        <v>158</v>
      </c>
      <c r="S33" s="1211"/>
      <c r="T33" s="201"/>
      <c r="U33" s="201"/>
      <c r="V33" s="201"/>
      <c r="W33" s="201"/>
      <c r="X33" s="1210" t="s">
        <v>159</v>
      </c>
      <c r="Y33" s="1211"/>
      <c r="Z33" s="201"/>
      <c r="AA33" s="201"/>
      <c r="AB33" s="1210" t="s">
        <v>160</v>
      </c>
      <c r="AC33" s="1211"/>
      <c r="AD33" s="201"/>
      <c r="AE33" s="201"/>
      <c r="AF33" s="1210" t="s">
        <v>161</v>
      </c>
      <c r="AG33" s="1211"/>
      <c r="AH33" s="201"/>
      <c r="AI33" s="201"/>
      <c r="AJ33" s="1212" t="s">
        <v>162</v>
      </c>
      <c r="AK33" s="1213"/>
      <c r="AL33" s="201"/>
      <c r="AQ33" s="357"/>
      <c r="AR33" s="84"/>
      <c r="AS33" s="139"/>
    </row>
    <row r="34" spans="3:56" s="139" customFormat="1" ht="16.5" customHeight="1">
      <c r="E34" s="101"/>
      <c r="F34" s="1162" t="s">
        <v>700</v>
      </c>
      <c r="G34" s="1163"/>
      <c r="H34" s="115"/>
      <c r="I34" s="116"/>
      <c r="J34" s="1162" t="s">
        <v>707</v>
      </c>
      <c r="K34" s="1163"/>
      <c r="L34" s="115"/>
      <c r="M34" s="116"/>
      <c r="N34" s="1162" t="s">
        <v>704</v>
      </c>
      <c r="O34" s="1163"/>
      <c r="P34" s="115"/>
      <c r="Q34" s="116"/>
      <c r="R34" s="1162" t="s">
        <v>703</v>
      </c>
      <c r="S34" s="1163"/>
      <c r="T34" s="126"/>
      <c r="U34" s="116"/>
      <c r="V34" s="116"/>
      <c r="W34" s="116"/>
      <c r="X34" s="1162" t="s">
        <v>706</v>
      </c>
      <c r="Y34" s="1163"/>
      <c r="Z34" s="115"/>
      <c r="AA34" s="116"/>
      <c r="AB34" s="1162" t="s">
        <v>701</v>
      </c>
      <c r="AC34" s="1163"/>
      <c r="AD34" s="115"/>
      <c r="AE34" s="116"/>
      <c r="AF34" s="1162" t="s">
        <v>702</v>
      </c>
      <c r="AG34" s="1163"/>
      <c r="AH34" s="115"/>
      <c r="AI34" s="116"/>
      <c r="AJ34" s="1162" t="s">
        <v>705</v>
      </c>
      <c r="AK34" s="1163"/>
      <c r="AL34" s="116"/>
      <c r="AQ34" s="201"/>
      <c r="AR34" s="201"/>
      <c r="AS34"/>
    </row>
    <row r="35" spans="3:56" ht="18.75">
      <c r="D35"/>
      <c r="E35" s="22"/>
      <c r="F35" s="1164"/>
      <c r="G35" s="1165"/>
      <c r="H35" s="115"/>
      <c r="I35" s="116"/>
      <c r="J35" s="1164"/>
      <c r="K35" s="1165"/>
      <c r="L35" s="115"/>
      <c r="M35" s="116"/>
      <c r="N35" s="1164"/>
      <c r="O35" s="1165"/>
      <c r="P35" s="115"/>
      <c r="Q35" s="116"/>
      <c r="R35" s="1164"/>
      <c r="S35" s="1165"/>
      <c r="T35" s="126"/>
      <c r="U35" s="116"/>
      <c r="V35" s="116"/>
      <c r="W35" s="116"/>
      <c r="X35" s="1164"/>
      <c r="Y35" s="1165"/>
      <c r="Z35" s="115"/>
      <c r="AA35" s="116"/>
      <c r="AB35" s="1164"/>
      <c r="AC35" s="1165"/>
      <c r="AD35" s="115"/>
      <c r="AE35" s="116"/>
      <c r="AF35" s="1164"/>
      <c r="AG35" s="1165"/>
      <c r="AH35" s="115"/>
      <c r="AI35" s="116"/>
      <c r="AJ35" s="1164"/>
      <c r="AK35" s="1165"/>
      <c r="AL35" s="116"/>
      <c r="AQ35" s="385" t="s">
        <v>27</v>
      </c>
      <c r="AR35" s="385"/>
      <c r="AS35"/>
    </row>
    <row r="36" spans="3:56">
      <c r="D36"/>
      <c r="E36" s="22"/>
      <c r="F36" s="1164"/>
      <c r="G36" s="1165"/>
      <c r="H36" s="115"/>
      <c r="I36" s="116"/>
      <c r="J36" s="1164"/>
      <c r="K36" s="1165"/>
      <c r="L36" s="115"/>
      <c r="M36" s="116"/>
      <c r="N36" s="1164"/>
      <c r="O36" s="1165"/>
      <c r="P36" s="115"/>
      <c r="Q36" s="116"/>
      <c r="R36" s="1164"/>
      <c r="S36" s="1165"/>
      <c r="T36" s="126"/>
      <c r="U36" s="116"/>
      <c r="V36" s="116"/>
      <c r="W36" s="116"/>
      <c r="X36" s="1164"/>
      <c r="Y36" s="1165"/>
      <c r="Z36" s="115"/>
      <c r="AA36" s="116"/>
      <c r="AB36" s="1164"/>
      <c r="AC36" s="1165"/>
      <c r="AD36" s="115"/>
      <c r="AE36" s="116"/>
      <c r="AF36" s="1164"/>
      <c r="AG36" s="1165"/>
      <c r="AH36" s="115"/>
      <c r="AI36" s="116"/>
      <c r="AJ36" s="1164"/>
      <c r="AK36" s="1165"/>
      <c r="AL36" s="116"/>
      <c r="AQ36" s="385"/>
      <c r="AR36" s="385"/>
      <c r="AS36"/>
    </row>
    <row r="37" spans="3:56" ht="19.5" customHeight="1">
      <c r="D37"/>
      <c r="E37" s="22"/>
      <c r="F37" s="1164"/>
      <c r="G37" s="1165"/>
      <c r="H37" s="115"/>
      <c r="I37" s="116"/>
      <c r="J37" s="1164"/>
      <c r="K37" s="1165"/>
      <c r="L37" s="115"/>
      <c r="M37" s="116"/>
      <c r="N37" s="1164"/>
      <c r="O37" s="1165"/>
      <c r="P37" s="115"/>
      <c r="Q37" s="116"/>
      <c r="R37" s="1164"/>
      <c r="S37" s="1165"/>
      <c r="T37" s="126"/>
      <c r="U37" s="116"/>
      <c r="V37" s="116"/>
      <c r="W37" s="116"/>
      <c r="X37" s="1164"/>
      <c r="Y37" s="1165"/>
      <c r="Z37" s="115"/>
      <c r="AA37" s="116"/>
      <c r="AB37" s="1164"/>
      <c r="AC37" s="1165"/>
      <c r="AD37" s="115"/>
      <c r="AE37" s="116"/>
      <c r="AF37" s="1164"/>
      <c r="AG37" s="1165"/>
      <c r="AH37" s="115"/>
      <c r="AI37" s="116"/>
      <c r="AJ37" s="1164"/>
      <c r="AK37" s="1165"/>
      <c r="AL37" s="116"/>
      <c r="AQ37" s="385"/>
      <c r="AR37" s="385"/>
      <c r="AS37"/>
    </row>
    <row r="38" spans="3:56" ht="17.25" customHeight="1">
      <c r="D38"/>
      <c r="E38" s="22"/>
      <c r="F38" s="1164"/>
      <c r="G38" s="1165"/>
      <c r="H38" s="115"/>
      <c r="I38" s="116"/>
      <c r="J38" s="1164"/>
      <c r="K38" s="1165"/>
      <c r="L38" s="115"/>
      <c r="M38" s="116"/>
      <c r="N38" s="1164"/>
      <c r="O38" s="1165"/>
      <c r="P38" s="115"/>
      <c r="Q38" s="116"/>
      <c r="R38" s="1164"/>
      <c r="S38" s="1165"/>
      <c r="T38" s="126"/>
      <c r="U38" s="116"/>
      <c r="V38" s="116"/>
      <c r="W38" s="116"/>
      <c r="X38" s="1164"/>
      <c r="Y38" s="1165"/>
      <c r="Z38" s="115"/>
      <c r="AA38" s="116"/>
      <c r="AB38" s="1164"/>
      <c r="AC38" s="1165"/>
      <c r="AD38" s="115"/>
      <c r="AE38" s="116"/>
      <c r="AF38" s="1164"/>
      <c r="AG38" s="1165"/>
      <c r="AH38" s="115"/>
      <c r="AI38" s="116"/>
      <c r="AJ38" s="1164"/>
      <c r="AK38" s="1165"/>
      <c r="AL38" s="116"/>
      <c r="AQ38" s="385"/>
      <c r="AR38" s="385"/>
      <c r="AS38"/>
    </row>
    <row r="39" spans="3:56" ht="17.25" customHeight="1">
      <c r="D39"/>
      <c r="E39" s="22"/>
      <c r="F39" s="1164"/>
      <c r="G39" s="1165"/>
      <c r="H39" s="115"/>
      <c r="I39" s="116"/>
      <c r="J39" s="1164"/>
      <c r="K39" s="1165"/>
      <c r="L39" s="115"/>
      <c r="M39" s="116"/>
      <c r="N39" s="1164"/>
      <c r="O39" s="1165"/>
      <c r="P39" s="115"/>
      <c r="Q39" s="116"/>
      <c r="R39" s="1164"/>
      <c r="S39" s="1165"/>
      <c r="T39" s="126"/>
      <c r="U39" s="116"/>
      <c r="V39" s="116"/>
      <c r="W39" s="116"/>
      <c r="X39" s="1164"/>
      <c r="Y39" s="1165"/>
      <c r="Z39" s="115"/>
      <c r="AA39" s="116"/>
      <c r="AB39" s="1164"/>
      <c r="AC39" s="1165"/>
      <c r="AD39" s="115"/>
      <c r="AE39" s="116"/>
      <c r="AF39" s="1164"/>
      <c r="AG39" s="1165"/>
      <c r="AH39" s="115"/>
      <c r="AI39" s="116"/>
      <c r="AJ39" s="1164"/>
      <c r="AK39" s="1165"/>
      <c r="AL39" s="116"/>
      <c r="AQ39" s="385"/>
      <c r="AR39" s="385"/>
      <c r="AS39"/>
    </row>
    <row r="40" spans="3:56">
      <c r="D40"/>
      <c r="E40" s="22"/>
      <c r="F40" s="1166"/>
      <c r="G40" s="1167"/>
      <c r="H40" s="115"/>
      <c r="I40" s="116"/>
      <c r="J40" s="1166"/>
      <c r="K40" s="1167"/>
      <c r="L40" s="115"/>
      <c r="M40" s="116"/>
      <c r="N40" s="1166"/>
      <c r="O40" s="1167"/>
      <c r="P40" s="115"/>
      <c r="Q40" s="116"/>
      <c r="R40" s="1166"/>
      <c r="S40" s="1167"/>
      <c r="T40" s="126"/>
      <c r="U40" s="117"/>
      <c r="V40" s="117"/>
      <c r="W40" s="117"/>
      <c r="X40" s="1166"/>
      <c r="Y40" s="1167"/>
      <c r="Z40" s="115"/>
      <c r="AA40" s="116"/>
      <c r="AB40" s="1166"/>
      <c r="AC40" s="1167"/>
      <c r="AD40" s="115"/>
      <c r="AE40" s="116"/>
      <c r="AF40" s="1166"/>
      <c r="AG40" s="1167"/>
      <c r="AH40" s="115"/>
      <c r="AI40" s="116"/>
      <c r="AJ40" s="1166"/>
      <c r="AK40" s="1167"/>
      <c r="AL40" s="116"/>
      <c r="AQ40" s="385"/>
      <c r="AR40" s="385"/>
      <c r="AS40"/>
    </row>
    <row r="41" spans="3:56">
      <c r="D41"/>
      <c r="E41" s="22"/>
      <c r="AQ41" s="385"/>
      <c r="AR41" s="385"/>
      <c r="AS41"/>
    </row>
    <row r="42" spans="3:56">
      <c r="C42" s="22"/>
      <c r="J42"/>
      <c r="K42" s="22"/>
      <c r="L42"/>
      <c r="M42" s="16"/>
      <c r="O42" s="395"/>
      <c r="P42" s="395"/>
      <c r="R42"/>
      <c r="S42"/>
      <c r="T42" s="22"/>
      <c r="U42" s="22"/>
      <c r="V42"/>
      <c r="W42" s="22"/>
      <c r="Y42" s="22"/>
      <c r="AC42" s="395"/>
      <c r="AD42" s="395"/>
      <c r="AE42"/>
      <c r="AF42"/>
      <c r="AG42"/>
      <c r="AH42"/>
      <c r="AI42"/>
      <c r="AK42"/>
      <c r="AL42"/>
      <c r="AN42"/>
      <c r="AO42"/>
      <c r="AQ42"/>
      <c r="AR42"/>
      <c r="AS42"/>
      <c r="AZ42" s="11"/>
      <c r="BA42" s="11"/>
      <c r="BB42" s="11"/>
      <c r="BC42" s="11"/>
      <c r="BD42" s="11"/>
    </row>
    <row r="43" spans="3:56">
      <c r="D43"/>
      <c r="E43" s="22"/>
      <c r="F43"/>
      <c r="G43"/>
      <c r="H43"/>
      <c r="I43"/>
      <c r="P43"/>
      <c r="Q43" s="395"/>
      <c r="R43" s="395"/>
      <c r="S43"/>
      <c r="U43"/>
      <c r="V43"/>
      <c r="W43"/>
      <c r="Y43" s="22"/>
      <c r="AA43" s="22"/>
      <c r="AD43" s="22"/>
      <c r="AE43"/>
      <c r="AF43"/>
      <c r="AG43"/>
      <c r="AH43"/>
      <c r="AK43"/>
      <c r="AL43" s="395"/>
      <c r="AM43" s="395"/>
      <c r="AN43" s="395"/>
      <c r="AO43"/>
      <c r="AP43" s="395"/>
      <c r="AS43"/>
    </row>
    <row r="44" spans="3:56">
      <c r="M44"/>
      <c r="N44" s="22"/>
      <c r="P44"/>
      <c r="Q44" s="22"/>
      <c r="R44" s="16"/>
      <c r="S44"/>
      <c r="T44" s="395"/>
      <c r="W44"/>
      <c r="AB44" s="22"/>
      <c r="AC44"/>
      <c r="AD44" s="22"/>
      <c r="AI44"/>
      <c r="AJ44" s="22"/>
      <c r="AL44"/>
      <c r="AM44" s="22"/>
    </row>
    <row r="46" spans="3:56" ht="36" customHeight="1"/>
    <row r="47" spans="3:56" ht="36" customHeight="1"/>
    <row r="48" spans="3:56" ht="36" customHeight="1"/>
    <row r="49" ht="36" customHeight="1"/>
    <row r="50" ht="36" customHeight="1"/>
  </sheetData>
  <mergeCells count="94">
    <mergeCell ref="AL25:AT25"/>
    <mergeCell ref="R20:Y21"/>
    <mergeCell ref="AL19:AT19"/>
    <mergeCell ref="AL20:AT21"/>
    <mergeCell ref="AL22:AT22"/>
    <mergeCell ref="AL23:AT23"/>
    <mergeCell ref="AL24:AT24"/>
    <mergeCell ref="F34:G40"/>
    <mergeCell ref="J34:K40"/>
    <mergeCell ref="N34:O40"/>
    <mergeCell ref="R34:S40"/>
    <mergeCell ref="X34:Y40"/>
    <mergeCell ref="AB34:AC40"/>
    <mergeCell ref="AF34:AG40"/>
    <mergeCell ref="AJ34:AK40"/>
    <mergeCell ref="Y11:AA11"/>
    <mergeCell ref="AB11:AD11"/>
    <mergeCell ref="AE11:AG11"/>
    <mergeCell ref="AH11:AJ11"/>
    <mergeCell ref="AK11:AM11"/>
    <mergeCell ref="Y12:AA12"/>
    <mergeCell ref="AB12:AD12"/>
    <mergeCell ref="Y13:AA13"/>
    <mergeCell ref="AE13:AG13"/>
    <mergeCell ref="Y14:AA14"/>
    <mergeCell ref="AH14:AJ14"/>
    <mergeCell ref="Y15:AA15"/>
    <mergeCell ref="AK15:AM15"/>
    <mergeCell ref="Z17:AB17"/>
    <mergeCell ref="AC17:AE17"/>
    <mergeCell ref="AI17:AK17"/>
    <mergeCell ref="AL17:AN17"/>
    <mergeCell ref="AO17:AQ17"/>
    <mergeCell ref="BB26:BC26"/>
    <mergeCell ref="F33:G33"/>
    <mergeCell ref="J33:K33"/>
    <mergeCell ref="N33:O33"/>
    <mergeCell ref="R33:S33"/>
    <mergeCell ref="X33:Y33"/>
    <mergeCell ref="AB33:AC33"/>
    <mergeCell ref="AF33:AG33"/>
    <mergeCell ref="AJ33:AK33"/>
    <mergeCell ref="AK8:AM8"/>
    <mergeCell ref="Y9:AA9"/>
    <mergeCell ref="AN9:AP9"/>
    <mergeCell ref="Y7:AA7"/>
    <mergeCell ref="Y16:AA16"/>
    <mergeCell ref="AN11:AP11"/>
    <mergeCell ref="AN16:AP16"/>
    <mergeCell ref="AH7:AJ7"/>
    <mergeCell ref="P16:R16"/>
    <mergeCell ref="A16:C16"/>
    <mergeCell ref="A15:C15"/>
    <mergeCell ref="A14:C14"/>
    <mergeCell ref="A12:C12"/>
    <mergeCell ref="A13:C13"/>
    <mergeCell ref="D12:F12"/>
    <mergeCell ref="G13:I13"/>
    <mergeCell ref="J14:L14"/>
    <mergeCell ref="G11:I11"/>
    <mergeCell ref="M8:O8"/>
    <mergeCell ref="A8:C8"/>
    <mergeCell ref="A11:C11"/>
    <mergeCell ref="D11:F11"/>
    <mergeCell ref="J11:L11"/>
    <mergeCell ref="A9:C9"/>
    <mergeCell ref="A7:C7"/>
    <mergeCell ref="G4:I4"/>
    <mergeCell ref="A5:C5"/>
    <mergeCell ref="D5:F5"/>
    <mergeCell ref="A6:C6"/>
    <mergeCell ref="A4:C4"/>
    <mergeCell ref="G6:I6"/>
    <mergeCell ref="D4:F4"/>
    <mergeCell ref="J7:L7"/>
    <mergeCell ref="AK4:AM4"/>
    <mergeCell ref="AN4:AP4"/>
    <mergeCell ref="Y5:AA5"/>
    <mergeCell ref="AB5:AD5"/>
    <mergeCell ref="AH4:AJ4"/>
    <mergeCell ref="Y6:AA6"/>
    <mergeCell ref="AE6:AG6"/>
    <mergeCell ref="J4:L4"/>
    <mergeCell ref="M4:O4"/>
    <mergeCell ref="S1:AD1"/>
    <mergeCell ref="Y4:AA4"/>
    <mergeCell ref="AB4:AD4"/>
    <mergeCell ref="AE4:AG4"/>
    <mergeCell ref="M15:O15"/>
    <mergeCell ref="P9:R9"/>
    <mergeCell ref="P11:R11"/>
    <mergeCell ref="P4:R4"/>
    <mergeCell ref="Y8:AA8"/>
    <mergeCell ref="M11:O11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3" firstPageNumber="4294963191" orientation="portrait" r:id="rId1"/>
  <headerFooter alignWithMargins="0"/>
  <colBreaks count="1" manualBreakCount="1">
    <brk id="48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K144"/>
  <sheetViews>
    <sheetView showGridLines="0" view="pageBreakPreview" topLeftCell="A124" zoomScale="75" zoomScaleNormal="100" zoomScaleSheetLayoutView="75" workbookViewId="0">
      <selection activeCell="H139" sqref="H139"/>
    </sheetView>
  </sheetViews>
  <sheetFormatPr defaultRowHeight="18" customHeight="1"/>
  <cols>
    <col min="1" max="1" width="20.25" style="40" customWidth="1"/>
    <col min="2" max="2" width="4.625" style="40" customWidth="1"/>
    <col min="3" max="3" width="11.75" style="40" customWidth="1"/>
    <col min="4" max="4" width="9.125" style="40" customWidth="1"/>
    <col min="5" max="5" width="16.75" style="40" customWidth="1"/>
    <col min="6" max="6" width="4.625" style="40" customWidth="1"/>
    <col min="7" max="7" width="5.75" style="40" customWidth="1"/>
    <col min="8" max="8" width="4.625" style="40" customWidth="1"/>
    <col min="9" max="9" width="16.75" style="40" customWidth="1"/>
    <col min="10" max="10" width="11.625" style="40" customWidth="1"/>
    <col min="11" max="11" width="15.125" style="236" customWidth="1"/>
    <col min="12" max="173" width="9" style="40"/>
    <col min="174" max="174" width="2.125" style="40" customWidth="1"/>
    <col min="175" max="175" width="7.75" style="40" customWidth="1"/>
    <col min="176" max="176" width="13.25" style="40" customWidth="1"/>
    <col min="177" max="197" width="4.625" style="40" customWidth="1"/>
    <col min="198" max="198" width="9" style="40"/>
    <col min="199" max="199" width="3" style="40" customWidth="1"/>
    <col min="200" max="429" width="9" style="40"/>
    <col min="430" max="430" width="2.125" style="40" customWidth="1"/>
    <col min="431" max="431" width="7.75" style="40" customWidth="1"/>
    <col min="432" max="432" width="13.25" style="40" customWidth="1"/>
    <col min="433" max="453" width="4.625" style="40" customWidth="1"/>
    <col min="454" max="454" width="9" style="40"/>
    <col min="455" max="455" width="3" style="40" customWidth="1"/>
    <col min="456" max="685" width="9" style="40"/>
    <col min="686" max="686" width="2.125" style="40" customWidth="1"/>
    <col min="687" max="687" width="7.75" style="40" customWidth="1"/>
    <col min="688" max="688" width="13.25" style="40" customWidth="1"/>
    <col min="689" max="709" width="4.625" style="40" customWidth="1"/>
    <col min="710" max="710" width="9" style="40"/>
    <col min="711" max="711" width="3" style="40" customWidth="1"/>
    <col min="712" max="941" width="9" style="40"/>
    <col min="942" max="942" width="2.125" style="40" customWidth="1"/>
    <col min="943" max="943" width="7.75" style="40" customWidth="1"/>
    <col min="944" max="944" width="13.25" style="40" customWidth="1"/>
    <col min="945" max="965" width="4.625" style="40" customWidth="1"/>
    <col min="966" max="966" width="9" style="40"/>
    <col min="967" max="967" width="3" style="40" customWidth="1"/>
    <col min="968" max="1197" width="9" style="40"/>
    <col min="1198" max="1198" width="2.125" style="40" customWidth="1"/>
    <col min="1199" max="1199" width="7.75" style="40" customWidth="1"/>
    <col min="1200" max="1200" width="13.25" style="40" customWidth="1"/>
    <col min="1201" max="1221" width="4.625" style="40" customWidth="1"/>
    <col min="1222" max="1222" width="9" style="40"/>
    <col min="1223" max="1223" width="3" style="40" customWidth="1"/>
    <col min="1224" max="1453" width="9" style="40"/>
    <col min="1454" max="1454" width="2.125" style="40" customWidth="1"/>
    <col min="1455" max="1455" width="7.75" style="40" customWidth="1"/>
    <col min="1456" max="1456" width="13.25" style="40" customWidth="1"/>
    <col min="1457" max="1477" width="4.625" style="40" customWidth="1"/>
    <col min="1478" max="1478" width="9" style="40"/>
    <col min="1479" max="1479" width="3" style="40" customWidth="1"/>
    <col min="1480" max="1709" width="9" style="40"/>
    <col min="1710" max="1710" width="2.125" style="40" customWidth="1"/>
    <col min="1711" max="1711" width="7.75" style="40" customWidth="1"/>
    <col min="1712" max="1712" width="13.25" style="40" customWidth="1"/>
    <col min="1713" max="1733" width="4.625" style="40" customWidth="1"/>
    <col min="1734" max="1734" width="9" style="40"/>
    <col min="1735" max="1735" width="3" style="40" customWidth="1"/>
    <col min="1736" max="1965" width="9" style="40"/>
    <col min="1966" max="1966" width="2.125" style="40" customWidth="1"/>
    <col min="1967" max="1967" width="7.75" style="40" customWidth="1"/>
    <col min="1968" max="1968" width="13.25" style="40" customWidth="1"/>
    <col min="1969" max="1989" width="4.625" style="40" customWidth="1"/>
    <col min="1990" max="1990" width="9" style="40"/>
    <col min="1991" max="1991" width="3" style="40" customWidth="1"/>
    <col min="1992" max="2221" width="9" style="40"/>
    <col min="2222" max="2222" width="2.125" style="40" customWidth="1"/>
    <col min="2223" max="2223" width="7.75" style="40" customWidth="1"/>
    <col min="2224" max="2224" width="13.25" style="40" customWidth="1"/>
    <col min="2225" max="2245" width="4.625" style="40" customWidth="1"/>
    <col min="2246" max="2246" width="9" style="40"/>
    <col min="2247" max="2247" width="3" style="40" customWidth="1"/>
    <col min="2248" max="2477" width="9" style="40"/>
    <col min="2478" max="2478" width="2.125" style="40" customWidth="1"/>
    <col min="2479" max="2479" width="7.75" style="40" customWidth="1"/>
    <col min="2480" max="2480" width="13.25" style="40" customWidth="1"/>
    <col min="2481" max="2501" width="4.625" style="40" customWidth="1"/>
    <col min="2502" max="2502" width="9" style="40"/>
    <col min="2503" max="2503" width="3" style="40" customWidth="1"/>
    <col min="2504" max="2733" width="9" style="40"/>
    <col min="2734" max="2734" width="2.125" style="40" customWidth="1"/>
    <col min="2735" max="2735" width="7.75" style="40" customWidth="1"/>
    <col min="2736" max="2736" width="13.25" style="40" customWidth="1"/>
    <col min="2737" max="2757" width="4.625" style="40" customWidth="1"/>
    <col min="2758" max="2758" width="9" style="40"/>
    <col min="2759" max="2759" width="3" style="40" customWidth="1"/>
    <col min="2760" max="2989" width="9" style="40"/>
    <col min="2990" max="2990" width="2.125" style="40" customWidth="1"/>
    <col min="2991" max="2991" width="7.75" style="40" customWidth="1"/>
    <col min="2992" max="2992" width="13.25" style="40" customWidth="1"/>
    <col min="2993" max="3013" width="4.625" style="40" customWidth="1"/>
    <col min="3014" max="3014" width="9" style="40"/>
    <col min="3015" max="3015" width="3" style="40" customWidth="1"/>
    <col min="3016" max="3245" width="9" style="40"/>
    <col min="3246" max="3246" width="2.125" style="40" customWidth="1"/>
    <col min="3247" max="3247" width="7.75" style="40" customWidth="1"/>
    <col min="3248" max="3248" width="13.25" style="40" customWidth="1"/>
    <col min="3249" max="3269" width="4.625" style="40" customWidth="1"/>
    <col min="3270" max="3270" width="9" style="40"/>
    <col min="3271" max="3271" width="3" style="40" customWidth="1"/>
    <col min="3272" max="3501" width="9" style="40"/>
    <col min="3502" max="3502" width="2.125" style="40" customWidth="1"/>
    <col min="3503" max="3503" width="7.75" style="40" customWidth="1"/>
    <col min="3504" max="3504" width="13.25" style="40" customWidth="1"/>
    <col min="3505" max="3525" width="4.625" style="40" customWidth="1"/>
    <col min="3526" max="3526" width="9" style="40"/>
    <col min="3527" max="3527" width="3" style="40" customWidth="1"/>
    <col min="3528" max="3757" width="9" style="40"/>
    <col min="3758" max="3758" width="2.125" style="40" customWidth="1"/>
    <col min="3759" max="3759" width="7.75" style="40" customWidth="1"/>
    <col min="3760" max="3760" width="13.25" style="40" customWidth="1"/>
    <col min="3761" max="3781" width="4.625" style="40" customWidth="1"/>
    <col min="3782" max="3782" width="9" style="40"/>
    <col min="3783" max="3783" width="3" style="40" customWidth="1"/>
    <col min="3784" max="4013" width="9" style="40"/>
    <col min="4014" max="4014" width="2.125" style="40" customWidth="1"/>
    <col min="4015" max="4015" width="7.75" style="40" customWidth="1"/>
    <col min="4016" max="4016" width="13.25" style="40" customWidth="1"/>
    <col min="4017" max="4037" width="4.625" style="40" customWidth="1"/>
    <col min="4038" max="4038" width="9" style="40"/>
    <col min="4039" max="4039" width="3" style="40" customWidth="1"/>
    <col min="4040" max="4269" width="9" style="40"/>
    <col min="4270" max="4270" width="2.125" style="40" customWidth="1"/>
    <col min="4271" max="4271" width="7.75" style="40" customWidth="1"/>
    <col min="4272" max="4272" width="13.25" style="40" customWidth="1"/>
    <col min="4273" max="4293" width="4.625" style="40" customWidth="1"/>
    <col min="4294" max="4294" width="9" style="40"/>
    <col min="4295" max="4295" width="3" style="40" customWidth="1"/>
    <col min="4296" max="4525" width="9" style="40"/>
    <col min="4526" max="4526" width="2.125" style="40" customWidth="1"/>
    <col min="4527" max="4527" width="7.75" style="40" customWidth="1"/>
    <col min="4528" max="4528" width="13.25" style="40" customWidth="1"/>
    <col min="4529" max="4549" width="4.625" style="40" customWidth="1"/>
    <col min="4550" max="4550" width="9" style="40"/>
    <col min="4551" max="4551" width="3" style="40" customWidth="1"/>
    <col min="4552" max="4781" width="9" style="40"/>
    <col min="4782" max="4782" width="2.125" style="40" customWidth="1"/>
    <col min="4783" max="4783" width="7.75" style="40" customWidth="1"/>
    <col min="4784" max="4784" width="13.25" style="40" customWidth="1"/>
    <col min="4785" max="4805" width="4.625" style="40" customWidth="1"/>
    <col min="4806" max="4806" width="9" style="40"/>
    <col min="4807" max="4807" width="3" style="40" customWidth="1"/>
    <col min="4808" max="5037" width="9" style="40"/>
    <col min="5038" max="5038" width="2.125" style="40" customWidth="1"/>
    <col min="5039" max="5039" width="7.75" style="40" customWidth="1"/>
    <col min="5040" max="5040" width="13.25" style="40" customWidth="1"/>
    <col min="5041" max="5061" width="4.625" style="40" customWidth="1"/>
    <col min="5062" max="5062" width="9" style="40"/>
    <col min="5063" max="5063" width="3" style="40" customWidth="1"/>
    <col min="5064" max="5293" width="9" style="40"/>
    <col min="5294" max="5294" width="2.125" style="40" customWidth="1"/>
    <col min="5295" max="5295" width="7.75" style="40" customWidth="1"/>
    <col min="5296" max="5296" width="13.25" style="40" customWidth="1"/>
    <col min="5297" max="5317" width="4.625" style="40" customWidth="1"/>
    <col min="5318" max="5318" width="9" style="40"/>
    <col min="5319" max="5319" width="3" style="40" customWidth="1"/>
    <col min="5320" max="5549" width="9" style="40"/>
    <col min="5550" max="5550" width="2.125" style="40" customWidth="1"/>
    <col min="5551" max="5551" width="7.75" style="40" customWidth="1"/>
    <col min="5552" max="5552" width="13.25" style="40" customWidth="1"/>
    <col min="5553" max="5573" width="4.625" style="40" customWidth="1"/>
    <col min="5574" max="5574" width="9" style="40"/>
    <col min="5575" max="5575" width="3" style="40" customWidth="1"/>
    <col min="5576" max="5805" width="9" style="40"/>
    <col min="5806" max="5806" width="2.125" style="40" customWidth="1"/>
    <col min="5807" max="5807" width="7.75" style="40" customWidth="1"/>
    <col min="5808" max="5808" width="13.25" style="40" customWidth="1"/>
    <col min="5809" max="5829" width="4.625" style="40" customWidth="1"/>
    <col min="5830" max="5830" width="9" style="40"/>
    <col min="5831" max="5831" width="3" style="40" customWidth="1"/>
    <col min="5832" max="6061" width="9" style="40"/>
    <col min="6062" max="6062" width="2.125" style="40" customWidth="1"/>
    <col min="6063" max="6063" width="7.75" style="40" customWidth="1"/>
    <col min="6064" max="6064" width="13.25" style="40" customWidth="1"/>
    <col min="6065" max="6085" width="4.625" style="40" customWidth="1"/>
    <col min="6086" max="6086" width="9" style="40"/>
    <col min="6087" max="6087" width="3" style="40" customWidth="1"/>
    <col min="6088" max="6317" width="9" style="40"/>
    <col min="6318" max="6318" width="2.125" style="40" customWidth="1"/>
    <col min="6319" max="6319" width="7.75" style="40" customWidth="1"/>
    <col min="6320" max="6320" width="13.25" style="40" customWidth="1"/>
    <col min="6321" max="6341" width="4.625" style="40" customWidth="1"/>
    <col min="6342" max="6342" width="9" style="40"/>
    <col min="6343" max="6343" width="3" style="40" customWidth="1"/>
    <col min="6344" max="6573" width="9" style="40"/>
    <col min="6574" max="6574" width="2.125" style="40" customWidth="1"/>
    <col min="6575" max="6575" width="7.75" style="40" customWidth="1"/>
    <col min="6576" max="6576" width="13.25" style="40" customWidth="1"/>
    <col min="6577" max="6597" width="4.625" style="40" customWidth="1"/>
    <col min="6598" max="6598" width="9" style="40"/>
    <col min="6599" max="6599" width="3" style="40" customWidth="1"/>
    <col min="6600" max="6829" width="9" style="40"/>
    <col min="6830" max="6830" width="2.125" style="40" customWidth="1"/>
    <col min="6831" max="6831" width="7.75" style="40" customWidth="1"/>
    <col min="6832" max="6832" width="13.25" style="40" customWidth="1"/>
    <col min="6833" max="6853" width="4.625" style="40" customWidth="1"/>
    <col min="6854" max="6854" width="9" style="40"/>
    <col min="6855" max="6855" width="3" style="40" customWidth="1"/>
    <col min="6856" max="7085" width="9" style="40"/>
    <col min="7086" max="7086" width="2.125" style="40" customWidth="1"/>
    <col min="7087" max="7087" width="7.75" style="40" customWidth="1"/>
    <col min="7088" max="7088" width="13.25" style="40" customWidth="1"/>
    <col min="7089" max="7109" width="4.625" style="40" customWidth="1"/>
    <col min="7110" max="7110" width="9" style="40"/>
    <col min="7111" max="7111" width="3" style="40" customWidth="1"/>
    <col min="7112" max="7341" width="9" style="40"/>
    <col min="7342" max="7342" width="2.125" style="40" customWidth="1"/>
    <col min="7343" max="7343" width="7.75" style="40" customWidth="1"/>
    <col min="7344" max="7344" width="13.25" style="40" customWidth="1"/>
    <col min="7345" max="7365" width="4.625" style="40" customWidth="1"/>
    <col min="7366" max="7366" width="9" style="40"/>
    <col min="7367" max="7367" width="3" style="40" customWidth="1"/>
    <col min="7368" max="7597" width="9" style="40"/>
    <col min="7598" max="7598" width="2.125" style="40" customWidth="1"/>
    <col min="7599" max="7599" width="7.75" style="40" customWidth="1"/>
    <col min="7600" max="7600" width="13.25" style="40" customWidth="1"/>
    <col min="7601" max="7621" width="4.625" style="40" customWidth="1"/>
    <col min="7622" max="7622" width="9" style="40"/>
    <col min="7623" max="7623" width="3" style="40" customWidth="1"/>
    <col min="7624" max="7853" width="9" style="40"/>
    <col min="7854" max="7854" width="2.125" style="40" customWidth="1"/>
    <col min="7855" max="7855" width="7.75" style="40" customWidth="1"/>
    <col min="7856" max="7856" width="13.25" style="40" customWidth="1"/>
    <col min="7857" max="7877" width="4.625" style="40" customWidth="1"/>
    <col min="7878" max="7878" width="9" style="40"/>
    <col min="7879" max="7879" width="3" style="40" customWidth="1"/>
    <col min="7880" max="8109" width="9" style="40"/>
    <col min="8110" max="8110" width="2.125" style="40" customWidth="1"/>
    <col min="8111" max="8111" width="7.75" style="40" customWidth="1"/>
    <col min="8112" max="8112" width="13.25" style="40" customWidth="1"/>
    <col min="8113" max="8133" width="4.625" style="40" customWidth="1"/>
    <col min="8134" max="8134" width="9" style="40"/>
    <col min="8135" max="8135" width="3" style="40" customWidth="1"/>
    <col min="8136" max="8365" width="9" style="40"/>
    <col min="8366" max="8366" width="2.125" style="40" customWidth="1"/>
    <col min="8367" max="8367" width="7.75" style="40" customWidth="1"/>
    <col min="8368" max="8368" width="13.25" style="40" customWidth="1"/>
    <col min="8369" max="8389" width="4.625" style="40" customWidth="1"/>
    <col min="8390" max="8390" width="9" style="40"/>
    <col min="8391" max="8391" width="3" style="40" customWidth="1"/>
    <col min="8392" max="8621" width="9" style="40"/>
    <col min="8622" max="8622" width="2.125" style="40" customWidth="1"/>
    <col min="8623" max="8623" width="7.75" style="40" customWidth="1"/>
    <col min="8624" max="8624" width="13.25" style="40" customWidth="1"/>
    <col min="8625" max="8645" width="4.625" style="40" customWidth="1"/>
    <col min="8646" max="8646" width="9" style="40"/>
    <col min="8647" max="8647" width="3" style="40" customWidth="1"/>
    <col min="8648" max="8877" width="9" style="40"/>
    <col min="8878" max="8878" width="2.125" style="40" customWidth="1"/>
    <col min="8879" max="8879" width="7.75" style="40" customWidth="1"/>
    <col min="8880" max="8880" width="13.25" style="40" customWidth="1"/>
    <col min="8881" max="8901" width="4.625" style="40" customWidth="1"/>
    <col min="8902" max="8902" width="9" style="40"/>
    <col min="8903" max="8903" width="3" style="40" customWidth="1"/>
    <col min="8904" max="9133" width="9" style="40"/>
    <col min="9134" max="9134" width="2.125" style="40" customWidth="1"/>
    <col min="9135" max="9135" width="7.75" style="40" customWidth="1"/>
    <col min="9136" max="9136" width="13.25" style="40" customWidth="1"/>
    <col min="9137" max="9157" width="4.625" style="40" customWidth="1"/>
    <col min="9158" max="9158" width="9" style="40"/>
    <col min="9159" max="9159" width="3" style="40" customWidth="1"/>
    <col min="9160" max="9389" width="9" style="40"/>
    <col min="9390" max="9390" width="2.125" style="40" customWidth="1"/>
    <col min="9391" max="9391" width="7.75" style="40" customWidth="1"/>
    <col min="9392" max="9392" width="13.25" style="40" customWidth="1"/>
    <col min="9393" max="9413" width="4.625" style="40" customWidth="1"/>
    <col min="9414" max="9414" width="9" style="40"/>
    <col min="9415" max="9415" width="3" style="40" customWidth="1"/>
    <col min="9416" max="9645" width="9" style="40"/>
    <col min="9646" max="9646" width="2.125" style="40" customWidth="1"/>
    <col min="9647" max="9647" width="7.75" style="40" customWidth="1"/>
    <col min="9648" max="9648" width="13.25" style="40" customWidth="1"/>
    <col min="9649" max="9669" width="4.625" style="40" customWidth="1"/>
    <col min="9670" max="9670" width="9" style="40"/>
    <col min="9671" max="9671" width="3" style="40" customWidth="1"/>
    <col min="9672" max="9901" width="9" style="40"/>
    <col min="9902" max="9902" width="2.125" style="40" customWidth="1"/>
    <col min="9903" max="9903" width="7.75" style="40" customWidth="1"/>
    <col min="9904" max="9904" width="13.25" style="40" customWidth="1"/>
    <col min="9905" max="9925" width="4.625" style="40" customWidth="1"/>
    <col min="9926" max="9926" width="9" style="40"/>
    <col min="9927" max="9927" width="3" style="40" customWidth="1"/>
    <col min="9928" max="10157" width="9" style="40"/>
    <col min="10158" max="10158" width="2.125" style="40" customWidth="1"/>
    <col min="10159" max="10159" width="7.75" style="40" customWidth="1"/>
    <col min="10160" max="10160" width="13.25" style="40" customWidth="1"/>
    <col min="10161" max="10181" width="4.625" style="40" customWidth="1"/>
    <col min="10182" max="10182" width="9" style="40"/>
    <col min="10183" max="10183" width="3" style="40" customWidth="1"/>
    <col min="10184" max="10413" width="9" style="40"/>
    <col min="10414" max="10414" width="2.125" style="40" customWidth="1"/>
    <col min="10415" max="10415" width="7.75" style="40" customWidth="1"/>
    <col min="10416" max="10416" width="13.25" style="40" customWidth="1"/>
    <col min="10417" max="10437" width="4.625" style="40" customWidth="1"/>
    <col min="10438" max="10438" width="9" style="40"/>
    <col min="10439" max="10439" width="3" style="40" customWidth="1"/>
    <col min="10440" max="10669" width="9" style="40"/>
    <col min="10670" max="10670" width="2.125" style="40" customWidth="1"/>
    <col min="10671" max="10671" width="7.75" style="40" customWidth="1"/>
    <col min="10672" max="10672" width="13.25" style="40" customWidth="1"/>
    <col min="10673" max="10693" width="4.625" style="40" customWidth="1"/>
    <col min="10694" max="10694" width="9" style="40"/>
    <col min="10695" max="10695" width="3" style="40" customWidth="1"/>
    <col min="10696" max="10925" width="9" style="40"/>
    <col min="10926" max="10926" width="2.125" style="40" customWidth="1"/>
    <col min="10927" max="10927" width="7.75" style="40" customWidth="1"/>
    <col min="10928" max="10928" width="13.25" style="40" customWidth="1"/>
    <col min="10929" max="10949" width="4.625" style="40" customWidth="1"/>
    <col min="10950" max="10950" width="9" style="40"/>
    <col min="10951" max="10951" width="3" style="40" customWidth="1"/>
    <col min="10952" max="11181" width="9" style="40"/>
    <col min="11182" max="11182" width="2.125" style="40" customWidth="1"/>
    <col min="11183" max="11183" width="7.75" style="40" customWidth="1"/>
    <col min="11184" max="11184" width="13.25" style="40" customWidth="1"/>
    <col min="11185" max="11205" width="4.625" style="40" customWidth="1"/>
    <col min="11206" max="11206" width="9" style="40"/>
    <col min="11207" max="11207" width="3" style="40" customWidth="1"/>
    <col min="11208" max="11437" width="9" style="40"/>
    <col min="11438" max="11438" width="2.125" style="40" customWidth="1"/>
    <col min="11439" max="11439" width="7.75" style="40" customWidth="1"/>
    <col min="11440" max="11440" width="13.25" style="40" customWidth="1"/>
    <col min="11441" max="11461" width="4.625" style="40" customWidth="1"/>
    <col min="11462" max="11462" width="9" style="40"/>
    <col min="11463" max="11463" width="3" style="40" customWidth="1"/>
    <col min="11464" max="11693" width="9" style="40"/>
    <col min="11694" max="11694" width="2.125" style="40" customWidth="1"/>
    <col min="11695" max="11695" width="7.75" style="40" customWidth="1"/>
    <col min="11696" max="11696" width="13.25" style="40" customWidth="1"/>
    <col min="11697" max="11717" width="4.625" style="40" customWidth="1"/>
    <col min="11718" max="11718" width="9" style="40"/>
    <col min="11719" max="11719" width="3" style="40" customWidth="1"/>
    <col min="11720" max="11949" width="9" style="40"/>
    <col min="11950" max="11950" width="2.125" style="40" customWidth="1"/>
    <col min="11951" max="11951" width="7.75" style="40" customWidth="1"/>
    <col min="11952" max="11952" width="13.25" style="40" customWidth="1"/>
    <col min="11953" max="11973" width="4.625" style="40" customWidth="1"/>
    <col min="11974" max="11974" width="9" style="40"/>
    <col min="11975" max="11975" width="3" style="40" customWidth="1"/>
    <col min="11976" max="12205" width="9" style="40"/>
    <col min="12206" max="12206" width="2.125" style="40" customWidth="1"/>
    <col min="12207" max="12207" width="7.75" style="40" customWidth="1"/>
    <col min="12208" max="12208" width="13.25" style="40" customWidth="1"/>
    <col min="12209" max="12229" width="4.625" style="40" customWidth="1"/>
    <col min="12230" max="12230" width="9" style="40"/>
    <col min="12231" max="12231" width="3" style="40" customWidth="1"/>
    <col min="12232" max="12461" width="9" style="40"/>
    <col min="12462" max="12462" width="2.125" style="40" customWidth="1"/>
    <col min="12463" max="12463" width="7.75" style="40" customWidth="1"/>
    <col min="12464" max="12464" width="13.25" style="40" customWidth="1"/>
    <col min="12465" max="12485" width="4.625" style="40" customWidth="1"/>
    <col min="12486" max="12486" width="9" style="40"/>
    <col min="12487" max="12487" width="3" style="40" customWidth="1"/>
    <col min="12488" max="12717" width="9" style="40"/>
    <col min="12718" max="12718" width="2.125" style="40" customWidth="1"/>
    <col min="12719" max="12719" width="7.75" style="40" customWidth="1"/>
    <col min="12720" max="12720" width="13.25" style="40" customWidth="1"/>
    <col min="12721" max="12741" width="4.625" style="40" customWidth="1"/>
    <col min="12742" max="12742" width="9" style="40"/>
    <col min="12743" max="12743" width="3" style="40" customWidth="1"/>
    <col min="12744" max="12973" width="9" style="40"/>
    <col min="12974" max="12974" width="2.125" style="40" customWidth="1"/>
    <col min="12975" max="12975" width="7.75" style="40" customWidth="1"/>
    <col min="12976" max="12976" width="13.25" style="40" customWidth="1"/>
    <col min="12977" max="12997" width="4.625" style="40" customWidth="1"/>
    <col min="12998" max="12998" width="9" style="40"/>
    <col min="12999" max="12999" width="3" style="40" customWidth="1"/>
    <col min="13000" max="13229" width="9" style="40"/>
    <col min="13230" max="13230" width="2.125" style="40" customWidth="1"/>
    <col min="13231" max="13231" width="7.75" style="40" customWidth="1"/>
    <col min="13232" max="13232" width="13.25" style="40" customWidth="1"/>
    <col min="13233" max="13253" width="4.625" style="40" customWidth="1"/>
    <col min="13254" max="13254" width="9" style="40"/>
    <col min="13255" max="13255" width="3" style="40" customWidth="1"/>
    <col min="13256" max="13485" width="9" style="40"/>
    <col min="13486" max="13486" width="2.125" style="40" customWidth="1"/>
    <col min="13487" max="13487" width="7.75" style="40" customWidth="1"/>
    <col min="13488" max="13488" width="13.25" style="40" customWidth="1"/>
    <col min="13489" max="13509" width="4.625" style="40" customWidth="1"/>
    <col min="13510" max="13510" width="9" style="40"/>
    <col min="13511" max="13511" width="3" style="40" customWidth="1"/>
    <col min="13512" max="13741" width="9" style="40"/>
    <col min="13742" max="13742" width="2.125" style="40" customWidth="1"/>
    <col min="13743" max="13743" width="7.75" style="40" customWidth="1"/>
    <col min="13744" max="13744" width="13.25" style="40" customWidth="1"/>
    <col min="13745" max="13765" width="4.625" style="40" customWidth="1"/>
    <col min="13766" max="13766" width="9" style="40"/>
    <col min="13767" max="13767" width="3" style="40" customWidth="1"/>
    <col min="13768" max="13997" width="9" style="40"/>
    <col min="13998" max="13998" width="2.125" style="40" customWidth="1"/>
    <col min="13999" max="13999" width="7.75" style="40" customWidth="1"/>
    <col min="14000" max="14000" width="13.25" style="40" customWidth="1"/>
    <col min="14001" max="14021" width="4.625" style="40" customWidth="1"/>
    <col min="14022" max="14022" width="9" style="40"/>
    <col min="14023" max="14023" width="3" style="40" customWidth="1"/>
    <col min="14024" max="14253" width="9" style="40"/>
    <col min="14254" max="14254" width="2.125" style="40" customWidth="1"/>
    <col min="14255" max="14255" width="7.75" style="40" customWidth="1"/>
    <col min="14256" max="14256" width="13.25" style="40" customWidth="1"/>
    <col min="14257" max="14277" width="4.625" style="40" customWidth="1"/>
    <col min="14278" max="14278" width="9" style="40"/>
    <col min="14279" max="14279" width="3" style="40" customWidth="1"/>
    <col min="14280" max="14509" width="9" style="40"/>
    <col min="14510" max="14510" width="2.125" style="40" customWidth="1"/>
    <col min="14511" max="14511" width="7.75" style="40" customWidth="1"/>
    <col min="14512" max="14512" width="13.25" style="40" customWidth="1"/>
    <col min="14513" max="14533" width="4.625" style="40" customWidth="1"/>
    <col min="14534" max="14534" width="9" style="40"/>
    <col min="14535" max="14535" width="3" style="40" customWidth="1"/>
    <col min="14536" max="14765" width="9" style="40"/>
    <col min="14766" max="14766" width="2.125" style="40" customWidth="1"/>
    <col min="14767" max="14767" width="7.75" style="40" customWidth="1"/>
    <col min="14768" max="14768" width="13.25" style="40" customWidth="1"/>
    <col min="14769" max="14789" width="4.625" style="40" customWidth="1"/>
    <col min="14790" max="14790" width="9" style="40"/>
    <col min="14791" max="14791" width="3" style="40" customWidth="1"/>
    <col min="14792" max="15021" width="9" style="40"/>
    <col min="15022" max="15022" width="2.125" style="40" customWidth="1"/>
    <col min="15023" max="15023" width="7.75" style="40" customWidth="1"/>
    <col min="15024" max="15024" width="13.25" style="40" customWidth="1"/>
    <col min="15025" max="15045" width="4.625" style="40" customWidth="1"/>
    <col min="15046" max="15046" width="9" style="40"/>
    <col min="15047" max="15047" width="3" style="40" customWidth="1"/>
    <col min="15048" max="15277" width="9" style="40"/>
    <col min="15278" max="15278" width="2.125" style="40" customWidth="1"/>
    <col min="15279" max="15279" width="7.75" style="40" customWidth="1"/>
    <col min="15280" max="15280" width="13.25" style="40" customWidth="1"/>
    <col min="15281" max="15301" width="4.625" style="40" customWidth="1"/>
    <col min="15302" max="15302" width="9" style="40"/>
    <col min="15303" max="15303" width="3" style="40" customWidth="1"/>
    <col min="15304" max="15533" width="9" style="40"/>
    <col min="15534" max="15534" width="2.125" style="40" customWidth="1"/>
    <col min="15535" max="15535" width="7.75" style="40" customWidth="1"/>
    <col min="15536" max="15536" width="13.25" style="40" customWidth="1"/>
    <col min="15537" max="15557" width="4.625" style="40" customWidth="1"/>
    <col min="15558" max="15558" width="9" style="40"/>
    <col min="15559" max="15559" width="3" style="40" customWidth="1"/>
    <col min="15560" max="15789" width="9" style="40"/>
    <col min="15790" max="15790" width="2.125" style="40" customWidth="1"/>
    <col min="15791" max="15791" width="7.75" style="40" customWidth="1"/>
    <col min="15792" max="15792" width="13.25" style="40" customWidth="1"/>
    <col min="15793" max="15813" width="4.625" style="40" customWidth="1"/>
    <col min="15814" max="15814" width="9" style="40"/>
    <col min="15815" max="15815" width="3" style="40" customWidth="1"/>
    <col min="15816" max="16045" width="9" style="40"/>
    <col min="16046" max="16046" width="2.125" style="40" customWidth="1"/>
    <col min="16047" max="16047" width="7.75" style="40" customWidth="1"/>
    <col min="16048" max="16048" width="13.25" style="40" customWidth="1"/>
    <col min="16049" max="16069" width="4.625" style="40" customWidth="1"/>
    <col min="16070" max="16070" width="9" style="40"/>
    <col min="16071" max="16071" width="3" style="40" customWidth="1"/>
    <col min="16072" max="16384" width="9" style="40"/>
  </cols>
  <sheetData>
    <row r="1" spans="1:10" ht="27.75" customHeight="1">
      <c r="A1" s="1150" t="s">
        <v>212</v>
      </c>
      <c r="B1" s="1151"/>
      <c r="C1" s="1151"/>
      <c r="D1" s="1151"/>
      <c r="E1" s="1151"/>
      <c r="F1" s="1151"/>
      <c r="G1" s="1151"/>
      <c r="H1" s="1151"/>
      <c r="I1" s="1151"/>
      <c r="J1" s="1151"/>
    </row>
    <row r="2" spans="1:10" ht="21" customHeight="1" thickBot="1">
      <c r="A2" s="372" t="s">
        <v>5</v>
      </c>
      <c r="B2" s="372"/>
      <c r="C2" s="66">
        <v>1.0416666666666666E-2</v>
      </c>
      <c r="D2" s="372"/>
      <c r="E2" s="41"/>
      <c r="F2" s="42"/>
      <c r="G2" s="42"/>
      <c r="H2" s="42"/>
      <c r="I2" s="42"/>
      <c r="J2" s="63"/>
    </row>
    <row r="3" spans="1:10" ht="21.75" customHeight="1">
      <c r="A3" s="228" t="s">
        <v>6</v>
      </c>
      <c r="B3" s="43" t="s">
        <v>7</v>
      </c>
      <c r="C3" s="64" t="s">
        <v>8</v>
      </c>
      <c r="D3" s="64" t="s">
        <v>9</v>
      </c>
      <c r="E3" s="1016" t="s">
        <v>10</v>
      </c>
      <c r="F3" s="1016"/>
      <c r="G3" s="1016"/>
      <c r="H3" s="1016"/>
      <c r="I3" s="1016"/>
      <c r="J3" s="103" t="s">
        <v>11</v>
      </c>
    </row>
    <row r="4" spans="1:10" ht="21.75" customHeight="1">
      <c r="A4" s="57">
        <v>43722</v>
      </c>
      <c r="B4" s="142">
        <v>1</v>
      </c>
      <c r="C4" s="151">
        <v>0.39583333333333331</v>
      </c>
      <c r="D4" s="140" t="s">
        <v>382</v>
      </c>
      <c r="E4" s="516" t="s">
        <v>326</v>
      </c>
      <c r="F4" s="46">
        <v>4</v>
      </c>
      <c r="G4" s="47" t="s">
        <v>38</v>
      </c>
      <c r="H4" s="47">
        <v>2</v>
      </c>
      <c r="I4" s="517" t="s">
        <v>327</v>
      </c>
      <c r="J4" s="154" t="s">
        <v>262</v>
      </c>
    </row>
    <row r="5" spans="1:10" ht="21.75" customHeight="1">
      <c r="A5" s="58" t="s">
        <v>289</v>
      </c>
      <c r="B5" s="142">
        <v>2</v>
      </c>
      <c r="C5" s="134">
        <v>0.43055555555555558</v>
      </c>
      <c r="D5" s="140" t="s">
        <v>375</v>
      </c>
      <c r="E5" s="516" t="s">
        <v>321</v>
      </c>
      <c r="F5" s="46">
        <v>2</v>
      </c>
      <c r="G5" s="47" t="s">
        <v>38</v>
      </c>
      <c r="H5" s="47">
        <v>4</v>
      </c>
      <c r="I5" s="517" t="s">
        <v>320</v>
      </c>
      <c r="J5" s="462" t="s">
        <v>263</v>
      </c>
    </row>
    <row r="6" spans="1:10" ht="21.75" customHeight="1">
      <c r="A6" s="327" t="s">
        <v>135</v>
      </c>
      <c r="B6" s="44">
        <v>3</v>
      </c>
      <c r="C6" s="134">
        <v>0.46527777777777773</v>
      </c>
      <c r="D6" s="140" t="s">
        <v>382</v>
      </c>
      <c r="E6" s="516" t="s">
        <v>326</v>
      </c>
      <c r="F6" s="46">
        <v>4</v>
      </c>
      <c r="G6" s="47" t="s">
        <v>38</v>
      </c>
      <c r="H6" s="47">
        <v>1</v>
      </c>
      <c r="I6" s="517" t="s">
        <v>328</v>
      </c>
      <c r="J6" s="462" t="s">
        <v>262</v>
      </c>
    </row>
    <row r="7" spans="1:10" ht="21.75" customHeight="1">
      <c r="A7" s="504" t="s">
        <v>378</v>
      </c>
      <c r="B7" s="44">
        <v>4</v>
      </c>
      <c r="C7" s="134">
        <v>0.5</v>
      </c>
      <c r="D7" s="140" t="s">
        <v>375</v>
      </c>
      <c r="E7" s="510" t="s">
        <v>322</v>
      </c>
      <c r="F7" s="510">
        <v>1</v>
      </c>
      <c r="G7" s="47" t="s">
        <v>12</v>
      </c>
      <c r="H7" s="510">
        <v>8</v>
      </c>
      <c r="I7" s="513" t="s">
        <v>320</v>
      </c>
      <c r="J7" s="462" t="s">
        <v>264</v>
      </c>
    </row>
    <row r="8" spans="1:10" ht="21.75" customHeight="1">
      <c r="A8" s="48" t="s">
        <v>13</v>
      </c>
      <c r="B8" s="142">
        <v>5</v>
      </c>
      <c r="C8" s="134">
        <v>0.53472222222222221</v>
      </c>
      <c r="D8" s="140" t="s">
        <v>382</v>
      </c>
      <c r="E8" s="510" t="s">
        <v>328</v>
      </c>
      <c r="F8" s="510">
        <v>0</v>
      </c>
      <c r="G8" s="47" t="s">
        <v>38</v>
      </c>
      <c r="H8" s="510">
        <v>6</v>
      </c>
      <c r="I8" s="513" t="s">
        <v>327</v>
      </c>
      <c r="J8" s="462" t="s">
        <v>265</v>
      </c>
    </row>
    <row r="9" spans="1:10" ht="18" customHeight="1">
      <c r="A9" s="48" t="s">
        <v>380</v>
      </c>
      <c r="B9" s="142">
        <v>6</v>
      </c>
      <c r="C9" s="134">
        <v>0.56944444444444442</v>
      </c>
      <c r="D9" s="140" t="s">
        <v>383</v>
      </c>
      <c r="E9" s="522" t="s">
        <v>372</v>
      </c>
      <c r="F9" s="349">
        <v>0</v>
      </c>
      <c r="G9" s="521" t="s">
        <v>38</v>
      </c>
      <c r="H9" s="350">
        <v>5</v>
      </c>
      <c r="I9" s="523" t="s">
        <v>103</v>
      </c>
      <c r="J9" s="462" t="s">
        <v>280</v>
      </c>
    </row>
    <row r="10" spans="1:10" ht="21.75" customHeight="1">
      <c r="A10" s="48" t="s">
        <v>381</v>
      </c>
      <c r="B10" s="142">
        <v>7</v>
      </c>
      <c r="C10" s="134">
        <v>0.60416666666666663</v>
      </c>
      <c r="D10" s="140" t="s">
        <v>329</v>
      </c>
      <c r="E10" s="516" t="s">
        <v>319</v>
      </c>
      <c r="F10" s="46">
        <v>4</v>
      </c>
      <c r="G10" s="47" t="s">
        <v>38</v>
      </c>
      <c r="H10" s="47">
        <v>1</v>
      </c>
      <c r="I10" s="517" t="s">
        <v>322</v>
      </c>
      <c r="J10" s="462" t="s">
        <v>281</v>
      </c>
    </row>
    <row r="11" spans="1:10" ht="21.75" customHeight="1">
      <c r="A11" s="363" t="s">
        <v>147</v>
      </c>
      <c r="B11" s="142">
        <v>8</v>
      </c>
      <c r="C11" s="134">
        <v>0.63888888888888895</v>
      </c>
      <c r="D11" s="140" t="s">
        <v>383</v>
      </c>
      <c r="E11" s="522" t="s">
        <v>330</v>
      </c>
      <c r="F11" s="349">
        <v>0</v>
      </c>
      <c r="G11" s="521" t="s">
        <v>38</v>
      </c>
      <c r="H11" s="540">
        <v>2</v>
      </c>
      <c r="I11" s="523" t="s">
        <v>372</v>
      </c>
      <c r="J11" s="462" t="s">
        <v>282</v>
      </c>
    </row>
    <row r="12" spans="1:10" ht="21.75" customHeight="1">
      <c r="A12" s="362" t="s">
        <v>379</v>
      </c>
      <c r="B12" s="142"/>
      <c r="C12" s="134"/>
      <c r="D12" s="140"/>
      <c r="I12" s="495"/>
      <c r="J12" s="462"/>
    </row>
    <row r="13" spans="1:10" ht="21.75" customHeight="1">
      <c r="A13" s="362"/>
      <c r="B13" s="142"/>
      <c r="C13" s="134"/>
      <c r="D13" s="140"/>
      <c r="E13" s="358"/>
      <c r="F13" s="345"/>
      <c r="G13" s="51"/>
      <c r="H13" s="51"/>
      <c r="I13" s="359"/>
      <c r="J13" s="462"/>
    </row>
    <row r="14" spans="1:10" ht="21.75" customHeight="1" thickBot="1">
      <c r="A14" s="143"/>
      <c r="B14" s="145"/>
      <c r="C14" s="147"/>
      <c r="D14" s="146"/>
      <c r="E14" s="54"/>
      <c r="F14" s="49"/>
      <c r="G14" s="50"/>
      <c r="H14" s="50"/>
      <c r="I14" s="56"/>
      <c r="J14" s="104"/>
    </row>
    <row r="15" spans="1:10" ht="21.75" customHeight="1"/>
    <row r="16" spans="1:10" ht="18" customHeight="1" thickBot="1">
      <c r="A16" s="579" t="s">
        <v>5</v>
      </c>
      <c r="B16" s="579"/>
      <c r="C16" s="580"/>
      <c r="D16" s="579"/>
      <c r="E16" s="581"/>
      <c r="F16" s="582"/>
      <c r="G16" s="582"/>
      <c r="H16" s="582"/>
      <c r="I16" s="582"/>
      <c r="J16" s="583"/>
    </row>
    <row r="17" spans="1:10" ht="18" customHeight="1">
      <c r="A17" s="584" t="s">
        <v>6</v>
      </c>
      <c r="B17" s="585" t="s">
        <v>7</v>
      </c>
      <c r="C17" s="577" t="s">
        <v>8</v>
      </c>
      <c r="D17" s="577" t="s">
        <v>9</v>
      </c>
      <c r="E17" s="1016" t="s">
        <v>10</v>
      </c>
      <c r="F17" s="1016"/>
      <c r="G17" s="1016"/>
      <c r="H17" s="1016"/>
      <c r="I17" s="1016"/>
      <c r="J17" s="586" t="s">
        <v>11</v>
      </c>
    </row>
    <row r="18" spans="1:10" ht="18" customHeight="1">
      <c r="A18" s="57">
        <v>43743</v>
      </c>
      <c r="B18" s="142">
        <v>1</v>
      </c>
      <c r="C18" s="151">
        <v>0.39583333333333331</v>
      </c>
      <c r="D18" s="150" t="s">
        <v>401</v>
      </c>
      <c r="E18" s="587" t="s">
        <v>324</v>
      </c>
      <c r="F18" s="133">
        <v>1</v>
      </c>
      <c r="G18" s="250" t="s">
        <v>38</v>
      </c>
      <c r="H18" s="250">
        <v>1</v>
      </c>
      <c r="I18" s="588" t="s">
        <v>301</v>
      </c>
      <c r="J18" s="154" t="s">
        <v>262</v>
      </c>
    </row>
    <row r="19" spans="1:10" ht="18" customHeight="1">
      <c r="A19" s="58" t="s">
        <v>289</v>
      </c>
      <c r="B19" s="142">
        <v>2</v>
      </c>
      <c r="C19" s="134">
        <v>0.43055555555555558</v>
      </c>
      <c r="D19" s="140" t="s">
        <v>377</v>
      </c>
      <c r="E19" s="516" t="s">
        <v>300</v>
      </c>
      <c r="F19" s="46">
        <v>7</v>
      </c>
      <c r="G19" s="47" t="s">
        <v>38</v>
      </c>
      <c r="H19" s="47">
        <v>0</v>
      </c>
      <c r="I19" s="517" t="s">
        <v>325</v>
      </c>
      <c r="J19" s="462" t="s">
        <v>263</v>
      </c>
    </row>
    <row r="20" spans="1:10" ht="18" customHeight="1">
      <c r="A20" s="327" t="s">
        <v>135</v>
      </c>
      <c r="B20" s="44">
        <v>3</v>
      </c>
      <c r="C20" s="134">
        <v>0.46527777777777773</v>
      </c>
      <c r="D20" s="150" t="s">
        <v>402</v>
      </c>
      <c r="E20" s="587" t="s">
        <v>330</v>
      </c>
      <c r="F20" s="587">
        <v>4</v>
      </c>
      <c r="G20" s="250" t="s">
        <v>12</v>
      </c>
      <c r="H20" s="587">
        <v>1</v>
      </c>
      <c r="I20" s="588" t="s">
        <v>331</v>
      </c>
      <c r="J20" s="462" t="s">
        <v>262</v>
      </c>
    </row>
    <row r="21" spans="1:10" ht="18" customHeight="1">
      <c r="A21" s="60" t="s">
        <v>409</v>
      </c>
      <c r="B21" s="44">
        <v>4</v>
      </c>
      <c r="C21" s="134">
        <v>0.5</v>
      </c>
      <c r="D21" s="150" t="s">
        <v>403</v>
      </c>
      <c r="E21" s="536" t="s">
        <v>279</v>
      </c>
      <c r="F21" s="563">
        <v>3</v>
      </c>
      <c r="G21" s="564" t="s">
        <v>12</v>
      </c>
      <c r="H21" s="564">
        <v>2</v>
      </c>
      <c r="I21" s="545" t="s">
        <v>324</v>
      </c>
      <c r="J21" s="462" t="s">
        <v>264</v>
      </c>
    </row>
    <row r="22" spans="1:10" ht="18" customHeight="1">
      <c r="A22" s="48" t="s">
        <v>13</v>
      </c>
      <c r="B22" s="142">
        <v>5</v>
      </c>
      <c r="C22" s="134">
        <v>0.53472222222222221</v>
      </c>
      <c r="D22" s="150" t="s">
        <v>403</v>
      </c>
      <c r="E22" s="587" t="s">
        <v>301</v>
      </c>
      <c r="F22" s="133">
        <v>3</v>
      </c>
      <c r="G22" s="250" t="s">
        <v>12</v>
      </c>
      <c r="H22" s="250">
        <v>0</v>
      </c>
      <c r="I22" s="588" t="s">
        <v>325</v>
      </c>
      <c r="J22" s="462" t="s">
        <v>265</v>
      </c>
    </row>
    <row r="23" spans="1:10" ht="18" customHeight="1">
      <c r="A23" s="48" t="s">
        <v>437</v>
      </c>
      <c r="B23" s="142">
        <v>6</v>
      </c>
      <c r="C23" s="134">
        <v>0.56944444444444442</v>
      </c>
      <c r="D23" s="150" t="s">
        <v>404</v>
      </c>
      <c r="E23" s="587" t="s">
        <v>331</v>
      </c>
      <c r="F23" s="587">
        <v>0</v>
      </c>
      <c r="G23" s="250" t="s">
        <v>12</v>
      </c>
      <c r="H23" s="587">
        <v>4</v>
      </c>
      <c r="I23" s="588" t="s">
        <v>332</v>
      </c>
      <c r="J23" s="462" t="s">
        <v>280</v>
      </c>
    </row>
    <row r="24" spans="1:10" ht="18" customHeight="1">
      <c r="A24" s="48" t="s">
        <v>438</v>
      </c>
      <c r="B24" s="142">
        <v>7</v>
      </c>
      <c r="C24" s="134">
        <v>0.60416666666666663</v>
      </c>
      <c r="D24" s="150" t="s">
        <v>373</v>
      </c>
      <c r="E24" s="553" t="s">
        <v>103</v>
      </c>
      <c r="F24" s="510">
        <v>6</v>
      </c>
      <c r="G24" s="250" t="s">
        <v>12</v>
      </c>
      <c r="H24" s="510">
        <v>0</v>
      </c>
      <c r="I24" s="565" t="s">
        <v>371</v>
      </c>
      <c r="J24" s="462" t="s">
        <v>281</v>
      </c>
    </row>
    <row r="25" spans="1:10" ht="18" customHeight="1">
      <c r="A25" s="48"/>
      <c r="B25" s="142"/>
      <c r="C25" s="134"/>
      <c r="D25" s="140"/>
      <c r="E25" s="595"/>
      <c r="F25" s="133"/>
      <c r="G25" s="250"/>
      <c r="H25" s="250"/>
      <c r="I25" s="514"/>
      <c r="J25" s="462"/>
    </row>
    <row r="26" spans="1:10" ht="18" customHeight="1">
      <c r="A26" s="62" t="s">
        <v>136</v>
      </c>
      <c r="B26" s="142"/>
      <c r="C26" s="134"/>
      <c r="D26" s="150"/>
      <c r="E26" s="346"/>
      <c r="F26" s="133"/>
      <c r="G26" s="250"/>
      <c r="H26" s="250"/>
      <c r="I26" s="514"/>
      <c r="J26" s="462"/>
    </row>
    <row r="27" spans="1:10" ht="18" customHeight="1">
      <c r="A27" s="363" t="s">
        <v>147</v>
      </c>
      <c r="B27" s="142"/>
      <c r="C27" s="134"/>
      <c r="D27" s="140"/>
      <c r="E27" s="346"/>
      <c r="F27" s="133" t="s">
        <v>27</v>
      </c>
      <c r="G27" s="250" t="s">
        <v>27</v>
      </c>
      <c r="H27" s="250" t="s">
        <v>27</v>
      </c>
      <c r="I27" s="515"/>
      <c r="J27" s="343"/>
    </row>
    <row r="28" spans="1:10" ht="18" customHeight="1">
      <c r="A28" s="48" t="s">
        <v>410</v>
      </c>
      <c r="B28" s="142"/>
      <c r="C28" s="134"/>
      <c r="D28" s="140"/>
      <c r="E28" s="346"/>
      <c r="F28" s="133"/>
      <c r="G28" s="250"/>
      <c r="H28" s="250"/>
      <c r="I28" s="55"/>
      <c r="J28" s="148"/>
    </row>
    <row r="29" spans="1:10" ht="18" customHeight="1" thickBot="1">
      <c r="A29" s="589"/>
      <c r="B29" s="145"/>
      <c r="C29" s="147"/>
      <c r="D29" s="146"/>
      <c r="E29" s="54"/>
      <c r="F29" s="590"/>
      <c r="G29" s="591"/>
      <c r="H29" s="591"/>
      <c r="I29" s="56"/>
      <c r="J29" s="104"/>
    </row>
    <row r="30" spans="1:10" ht="18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</row>
    <row r="31" spans="1:10" ht="18" customHeight="1" thickBot="1">
      <c r="A31" s="372" t="s">
        <v>223</v>
      </c>
      <c r="B31" s="372"/>
      <c r="C31" s="66">
        <v>1.3888888888888888E-2</v>
      </c>
      <c r="D31" s="372"/>
      <c r="E31" s="41"/>
      <c r="F31" s="42"/>
      <c r="G31" s="42"/>
      <c r="H31" s="42"/>
      <c r="I31" s="42"/>
      <c r="J31" s="63"/>
    </row>
    <row r="32" spans="1:10" ht="18" customHeight="1">
      <c r="A32" s="228" t="s">
        <v>6</v>
      </c>
      <c r="B32" s="43" t="s">
        <v>7</v>
      </c>
      <c r="C32" s="64" t="s">
        <v>8</v>
      </c>
      <c r="D32" s="64" t="s">
        <v>9</v>
      </c>
      <c r="E32" s="1016" t="s">
        <v>10</v>
      </c>
      <c r="F32" s="1016"/>
      <c r="G32" s="1016"/>
      <c r="H32" s="1016"/>
      <c r="I32" s="1016"/>
      <c r="J32" s="103" t="s">
        <v>11</v>
      </c>
    </row>
    <row r="33" spans="1:10" ht="18" customHeight="1">
      <c r="A33" s="57">
        <v>43743</v>
      </c>
      <c r="B33" s="142">
        <v>1</v>
      </c>
      <c r="C33" s="151">
        <v>0.375</v>
      </c>
      <c r="D33" s="150" t="s">
        <v>357</v>
      </c>
      <c r="E33" s="587" t="s">
        <v>334</v>
      </c>
      <c r="F33" s="133">
        <v>1</v>
      </c>
      <c r="G33" s="250" t="s">
        <v>12</v>
      </c>
      <c r="H33" s="250">
        <v>1</v>
      </c>
      <c r="I33" s="588" t="s">
        <v>328</v>
      </c>
      <c r="J33" s="148" t="s">
        <v>245</v>
      </c>
    </row>
    <row r="34" spans="1:10" ht="18" customHeight="1">
      <c r="A34" s="58" t="s">
        <v>289</v>
      </c>
      <c r="B34" s="675">
        <v>2</v>
      </c>
      <c r="C34" s="676">
        <v>0.40972222222222227</v>
      </c>
      <c r="D34" s="677" t="s">
        <v>423</v>
      </c>
      <c r="E34" s="678" t="s">
        <v>216</v>
      </c>
      <c r="F34" s="678"/>
      <c r="G34" s="679" t="s">
        <v>38</v>
      </c>
      <c r="H34" s="678"/>
      <c r="I34" s="680" t="s">
        <v>236</v>
      </c>
      <c r="J34" s="343" t="s">
        <v>246</v>
      </c>
    </row>
    <row r="35" spans="1:10" ht="18" customHeight="1">
      <c r="A35" s="327" t="s">
        <v>135</v>
      </c>
      <c r="B35" s="44">
        <v>3</v>
      </c>
      <c r="C35" s="134">
        <v>0.44444444444444442</v>
      </c>
      <c r="D35" s="150" t="s">
        <v>357</v>
      </c>
      <c r="E35" s="587" t="s">
        <v>334</v>
      </c>
      <c r="F35" s="133">
        <v>0</v>
      </c>
      <c r="G35" s="250" t="s">
        <v>12</v>
      </c>
      <c r="H35" s="250">
        <v>6</v>
      </c>
      <c r="I35" s="588" t="s">
        <v>326</v>
      </c>
      <c r="J35" s="343" t="s">
        <v>245</v>
      </c>
    </row>
    <row r="36" spans="1:10" ht="18" customHeight="1">
      <c r="A36" s="504" t="s">
        <v>229</v>
      </c>
      <c r="B36" s="681">
        <v>4</v>
      </c>
      <c r="C36" s="676">
        <v>0.47916666666666669</v>
      </c>
      <c r="D36" s="677" t="s">
        <v>423</v>
      </c>
      <c r="E36" s="678" t="s">
        <v>213</v>
      </c>
      <c r="F36" s="678"/>
      <c r="G36" s="679" t="s">
        <v>38</v>
      </c>
      <c r="H36" s="678"/>
      <c r="I36" s="680" t="s">
        <v>236</v>
      </c>
      <c r="J36" s="343" t="s">
        <v>247</v>
      </c>
    </row>
    <row r="37" spans="1:10" ht="18" customHeight="1">
      <c r="A37" s="48" t="s">
        <v>13</v>
      </c>
      <c r="B37" s="675">
        <v>5</v>
      </c>
      <c r="C37" s="676">
        <v>0.51388888888888895</v>
      </c>
      <c r="D37" s="677" t="s">
        <v>423</v>
      </c>
      <c r="E37" s="678" t="s">
        <v>215</v>
      </c>
      <c r="F37" s="678"/>
      <c r="G37" s="679" t="s">
        <v>38</v>
      </c>
      <c r="H37" s="678"/>
      <c r="I37" s="680" t="s">
        <v>217</v>
      </c>
      <c r="J37" s="343" t="s">
        <v>248</v>
      </c>
    </row>
    <row r="38" spans="1:10" ht="18" customHeight="1">
      <c r="A38" s="510" t="s">
        <v>436</v>
      </c>
      <c r="B38" s="675">
        <v>6</v>
      </c>
      <c r="C38" s="676">
        <v>0.54861111111111105</v>
      </c>
      <c r="D38" s="677" t="s">
        <v>423</v>
      </c>
      <c r="E38" s="678" t="s">
        <v>218</v>
      </c>
      <c r="F38" s="678"/>
      <c r="G38" s="679" t="s">
        <v>38</v>
      </c>
      <c r="H38" s="678"/>
      <c r="I38" s="680" t="s">
        <v>239</v>
      </c>
      <c r="J38" s="343" t="s">
        <v>249</v>
      </c>
    </row>
    <row r="39" spans="1:10" ht="18" customHeight="1">
      <c r="A39" s="48" t="s">
        <v>470</v>
      </c>
      <c r="B39" s="675">
        <v>7</v>
      </c>
      <c r="C39" s="676">
        <v>0.58333333333333337</v>
      </c>
      <c r="D39" s="677" t="s">
        <v>423</v>
      </c>
      <c r="E39" s="678" t="s">
        <v>221</v>
      </c>
      <c r="F39" s="678"/>
      <c r="G39" s="679" t="s">
        <v>38</v>
      </c>
      <c r="H39" s="678"/>
      <c r="I39" s="680" t="s">
        <v>213</v>
      </c>
      <c r="J39" s="343" t="s">
        <v>250</v>
      </c>
    </row>
    <row r="40" spans="1:10" ht="18" customHeight="1">
      <c r="A40" s="48" t="s">
        <v>473</v>
      </c>
      <c r="B40" s="681">
        <v>8</v>
      </c>
      <c r="C40" s="676">
        <v>0.61805555555555558</v>
      </c>
      <c r="D40" s="677" t="s">
        <v>423</v>
      </c>
      <c r="E40" s="682" t="s">
        <v>218</v>
      </c>
      <c r="F40" s="683"/>
      <c r="G40" s="684" t="s">
        <v>38</v>
      </c>
      <c r="H40" s="684"/>
      <c r="I40" s="685" t="s">
        <v>215</v>
      </c>
      <c r="J40" s="343" t="s">
        <v>251</v>
      </c>
    </row>
    <row r="41" spans="1:10" ht="18" customHeight="1">
      <c r="A41" s="363" t="s">
        <v>147</v>
      </c>
      <c r="B41" s="681">
        <v>9</v>
      </c>
      <c r="C41" s="676">
        <v>0.65277777777777779</v>
      </c>
      <c r="D41" s="677" t="s">
        <v>423</v>
      </c>
      <c r="E41" s="678" t="s">
        <v>221</v>
      </c>
      <c r="F41" s="678"/>
      <c r="G41" s="679" t="s">
        <v>38</v>
      </c>
      <c r="H41" s="678"/>
      <c r="I41" s="680" t="s">
        <v>217</v>
      </c>
      <c r="J41" s="343" t="s">
        <v>435</v>
      </c>
    </row>
    <row r="42" spans="1:10" ht="18" customHeight="1">
      <c r="A42" s="362" t="s">
        <v>213</v>
      </c>
      <c r="B42" s="44"/>
      <c r="C42" s="134"/>
      <c r="D42" s="140"/>
      <c r="E42" s="358"/>
      <c r="F42" s="345"/>
      <c r="G42" s="51"/>
      <c r="H42" s="51"/>
      <c r="I42" s="359"/>
      <c r="J42" s="343"/>
    </row>
    <row r="43" spans="1:10" ht="18" customHeight="1" thickBot="1">
      <c r="A43" s="644" t="s">
        <v>476</v>
      </c>
      <c r="B43" s="145"/>
      <c r="C43" s="147"/>
      <c r="D43" s="146"/>
      <c r="E43" s="54"/>
      <c r="F43" s="49"/>
      <c r="G43" s="50"/>
      <c r="H43" s="50"/>
      <c r="I43" s="56"/>
      <c r="J43" s="104"/>
    </row>
    <row r="44" spans="1:10" ht="18" customHeight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</row>
    <row r="45" spans="1:10" ht="18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</row>
    <row r="46" spans="1:10" ht="18" customHeight="1" thickBot="1">
      <c r="A46" s="579" t="s">
        <v>5</v>
      </c>
      <c r="B46" s="579"/>
      <c r="C46" s="580"/>
      <c r="D46" s="579"/>
      <c r="E46" s="581"/>
      <c r="F46" s="582"/>
      <c r="G46" s="582"/>
      <c r="H46" s="582"/>
      <c r="I46" s="582"/>
      <c r="J46" s="583"/>
    </row>
    <row r="47" spans="1:10" ht="18" customHeight="1">
      <c r="A47" s="584" t="s">
        <v>6</v>
      </c>
      <c r="B47" s="585" t="s">
        <v>7</v>
      </c>
      <c r="C47" s="619" t="s">
        <v>8</v>
      </c>
      <c r="D47" s="619" t="s">
        <v>9</v>
      </c>
      <c r="E47" s="1016" t="s">
        <v>10</v>
      </c>
      <c r="F47" s="1016"/>
      <c r="G47" s="1016"/>
      <c r="H47" s="1016"/>
      <c r="I47" s="1016"/>
      <c r="J47" s="586" t="s">
        <v>11</v>
      </c>
    </row>
    <row r="48" spans="1:10" ht="18" customHeight="1">
      <c r="A48" s="57">
        <v>43752</v>
      </c>
      <c r="B48" s="142">
        <v>1</v>
      </c>
      <c r="C48" s="210">
        <v>0.375</v>
      </c>
      <c r="D48" s="150" t="s">
        <v>373</v>
      </c>
      <c r="E48" s="526" t="s">
        <v>103</v>
      </c>
      <c r="F48" s="785">
        <v>9</v>
      </c>
      <c r="G48" s="530" t="s">
        <v>38</v>
      </c>
      <c r="H48" s="785">
        <v>0</v>
      </c>
      <c r="I48" s="527" t="s">
        <v>331</v>
      </c>
      <c r="J48" s="462" t="s">
        <v>262</v>
      </c>
    </row>
    <row r="49" spans="1:10" ht="18" customHeight="1">
      <c r="A49" s="58" t="s">
        <v>267</v>
      </c>
      <c r="B49" s="142">
        <v>2</v>
      </c>
      <c r="C49" s="447">
        <v>0.40972222222222227</v>
      </c>
      <c r="D49" s="140" t="s">
        <v>376</v>
      </c>
      <c r="E49" s="516" t="s">
        <v>324</v>
      </c>
      <c r="F49" s="46">
        <v>9</v>
      </c>
      <c r="G49" s="47" t="s">
        <v>12</v>
      </c>
      <c r="H49" s="47">
        <v>0</v>
      </c>
      <c r="I49" s="517" t="s">
        <v>325</v>
      </c>
      <c r="J49" s="462" t="s">
        <v>263</v>
      </c>
    </row>
    <row r="50" spans="1:10" ht="18" customHeight="1">
      <c r="A50" s="327" t="s">
        <v>135</v>
      </c>
      <c r="B50" s="44">
        <v>3</v>
      </c>
      <c r="C50" s="447">
        <v>0.44444444444444442</v>
      </c>
      <c r="D50" s="677" t="s">
        <v>403</v>
      </c>
      <c r="E50" s="678" t="s">
        <v>278</v>
      </c>
      <c r="F50" s="798"/>
      <c r="G50" s="799" t="s">
        <v>12</v>
      </c>
      <c r="H50" s="799"/>
      <c r="I50" s="680" t="s">
        <v>279</v>
      </c>
      <c r="J50" s="462" t="s">
        <v>262</v>
      </c>
    </row>
    <row r="51" spans="1:10" ht="18" customHeight="1">
      <c r="A51" s="60" t="s">
        <v>419</v>
      </c>
      <c r="B51" s="44">
        <v>4</v>
      </c>
      <c r="C51" s="447">
        <v>0.47916666666666669</v>
      </c>
      <c r="D51" s="677" t="s">
        <v>383</v>
      </c>
      <c r="E51" s="800" t="s">
        <v>371</v>
      </c>
      <c r="F51" s="801" t="s">
        <v>27</v>
      </c>
      <c r="G51" s="802" t="s">
        <v>38</v>
      </c>
      <c r="H51" s="803" t="s">
        <v>27</v>
      </c>
      <c r="I51" s="804" t="s">
        <v>331</v>
      </c>
      <c r="J51" s="462" t="s">
        <v>264</v>
      </c>
    </row>
    <row r="52" spans="1:10" ht="18" customHeight="1">
      <c r="A52" s="48" t="s">
        <v>13</v>
      </c>
      <c r="B52" s="142">
        <v>5</v>
      </c>
      <c r="C52" s="447">
        <v>0.51388888888888895</v>
      </c>
      <c r="D52" s="677" t="s">
        <v>376</v>
      </c>
      <c r="E52" s="805" t="s">
        <v>279</v>
      </c>
      <c r="F52" s="683" t="s">
        <v>27</v>
      </c>
      <c r="G52" s="684" t="s">
        <v>38</v>
      </c>
      <c r="H52" s="684" t="s">
        <v>27</v>
      </c>
      <c r="I52" s="685" t="s">
        <v>272</v>
      </c>
      <c r="J52" s="462" t="s">
        <v>265</v>
      </c>
    </row>
    <row r="53" spans="1:10" ht="18" customHeight="1">
      <c r="A53" s="48" t="s">
        <v>440</v>
      </c>
      <c r="B53" s="142">
        <v>6</v>
      </c>
      <c r="C53" s="447">
        <v>0.54861111111111105</v>
      </c>
      <c r="D53" s="806"/>
      <c r="E53" s="794"/>
      <c r="F53" s="678"/>
      <c r="G53" s="678"/>
      <c r="H53" s="678"/>
      <c r="I53" s="795"/>
      <c r="J53" s="462"/>
    </row>
    <row r="54" spans="1:10" ht="18" customHeight="1">
      <c r="A54" s="48" t="s">
        <v>441</v>
      </c>
      <c r="B54" s="142">
        <v>7</v>
      </c>
      <c r="C54" s="884">
        <v>0.58333333333333337</v>
      </c>
      <c r="D54" s="677" t="s">
        <v>403</v>
      </c>
      <c r="E54" s="678" t="s">
        <v>278</v>
      </c>
      <c r="F54" s="798"/>
      <c r="G54" s="799" t="s">
        <v>12</v>
      </c>
      <c r="H54" s="799"/>
      <c r="I54" s="680" t="s">
        <v>272</v>
      </c>
      <c r="J54" s="462" t="s">
        <v>280</v>
      </c>
    </row>
    <row r="55" spans="1:10" ht="18" customHeight="1">
      <c r="A55" s="48"/>
      <c r="B55" s="142"/>
      <c r="C55" s="134"/>
      <c r="D55" s="571"/>
      <c r="F55" s="1222" t="s">
        <v>519</v>
      </c>
      <c r="G55" s="1222"/>
      <c r="H55" s="1222"/>
      <c r="I55" s="495"/>
      <c r="J55" s="462"/>
    </row>
    <row r="56" spans="1:10" ht="18" customHeight="1">
      <c r="A56" s="62" t="s">
        <v>136</v>
      </c>
      <c r="B56" s="142"/>
      <c r="C56" s="134"/>
      <c r="D56" s="571"/>
      <c r="I56" s="495"/>
      <c r="J56" s="343"/>
    </row>
    <row r="57" spans="1:10" ht="18" customHeight="1">
      <c r="A57" s="363" t="s">
        <v>147</v>
      </c>
      <c r="B57" s="142"/>
      <c r="C57" s="134"/>
      <c r="D57" s="140"/>
      <c r="E57" s="595"/>
      <c r="F57" s="133" t="s">
        <v>27</v>
      </c>
      <c r="G57" s="250" t="s">
        <v>27</v>
      </c>
      <c r="H57" s="250" t="s">
        <v>27</v>
      </c>
      <c r="I57" s="55"/>
      <c r="J57" s="148"/>
    </row>
    <row r="58" spans="1:10" ht="18" customHeight="1">
      <c r="A58" s="48" t="s">
        <v>420</v>
      </c>
      <c r="B58" s="142"/>
      <c r="C58" s="134"/>
      <c r="D58" s="140"/>
      <c r="E58" s="346"/>
      <c r="F58" s="133"/>
      <c r="G58" s="250"/>
      <c r="H58" s="250"/>
      <c r="I58" s="55"/>
      <c r="J58" s="148"/>
    </row>
    <row r="59" spans="1:10" ht="18" customHeight="1" thickBot="1">
      <c r="A59" s="589"/>
      <c r="B59" s="145"/>
      <c r="C59" s="147"/>
      <c r="D59" s="146"/>
      <c r="E59" s="54"/>
      <c r="F59" s="590"/>
      <c r="G59" s="591"/>
      <c r="H59" s="591"/>
      <c r="I59" s="56"/>
      <c r="J59" s="104"/>
    </row>
    <row r="60" spans="1:10" ht="21.75" customHeight="1">
      <c r="A60" s="1221"/>
      <c r="B60" s="1221"/>
      <c r="C60" s="1221"/>
      <c r="D60" s="1221"/>
      <c r="E60" s="1221"/>
      <c r="F60" s="1221"/>
      <c r="G60" s="1221"/>
      <c r="H60" s="1221"/>
      <c r="I60" s="1221"/>
      <c r="J60" s="1221"/>
    </row>
    <row r="61" spans="1:10" ht="18" customHeight="1" thickBot="1">
      <c r="A61" s="372" t="s">
        <v>223</v>
      </c>
      <c r="B61" s="372"/>
      <c r="C61" s="66">
        <v>1.3888888888888888E-2</v>
      </c>
      <c r="D61" s="372"/>
      <c r="E61" s="41"/>
      <c r="F61" s="42"/>
      <c r="G61" s="42"/>
      <c r="H61" s="42"/>
      <c r="I61" s="42"/>
      <c r="J61" s="63"/>
    </row>
    <row r="62" spans="1:10" ht="18" customHeight="1">
      <c r="A62" s="228" t="s">
        <v>6</v>
      </c>
      <c r="B62" s="43" t="s">
        <v>7</v>
      </c>
      <c r="C62" s="64" t="s">
        <v>8</v>
      </c>
      <c r="D62" s="64" t="s">
        <v>9</v>
      </c>
      <c r="E62" s="1016" t="s">
        <v>10</v>
      </c>
      <c r="F62" s="1016"/>
      <c r="G62" s="1016"/>
      <c r="H62" s="1016"/>
      <c r="I62" s="1016"/>
      <c r="J62" s="103" t="s">
        <v>11</v>
      </c>
    </row>
    <row r="63" spans="1:10" ht="18" customHeight="1">
      <c r="A63" s="57">
        <v>43771</v>
      </c>
      <c r="B63" s="142">
        <v>1</v>
      </c>
      <c r="C63" s="889">
        <v>0.39583333333333331</v>
      </c>
      <c r="D63" s="140" t="s">
        <v>399</v>
      </c>
      <c r="E63" s="516" t="s">
        <v>319</v>
      </c>
      <c r="F63" s="133">
        <v>0</v>
      </c>
      <c r="G63" s="250" t="s">
        <v>38</v>
      </c>
      <c r="H63" s="250">
        <v>3</v>
      </c>
      <c r="I63" s="517" t="s">
        <v>320</v>
      </c>
      <c r="J63" s="148" t="s">
        <v>591</v>
      </c>
    </row>
    <row r="64" spans="1:10" ht="18" customHeight="1">
      <c r="A64" s="58" t="s">
        <v>289</v>
      </c>
      <c r="B64" s="142">
        <v>2</v>
      </c>
      <c r="C64" s="447">
        <v>0.4548611111111111</v>
      </c>
      <c r="D64" s="140" t="s">
        <v>375</v>
      </c>
      <c r="E64" s="566" t="s">
        <v>323</v>
      </c>
      <c r="F64" s="558">
        <v>0</v>
      </c>
      <c r="G64" s="559" t="s">
        <v>38</v>
      </c>
      <c r="H64" s="559">
        <v>15</v>
      </c>
      <c r="I64" s="565" t="s">
        <v>320</v>
      </c>
      <c r="J64" s="343" t="s">
        <v>592</v>
      </c>
    </row>
    <row r="65" spans="1:10" ht="18" customHeight="1">
      <c r="A65" s="327" t="s">
        <v>135</v>
      </c>
      <c r="B65" s="44">
        <v>3</v>
      </c>
      <c r="C65" s="447">
        <v>0.51388888888888895</v>
      </c>
      <c r="D65" s="140" t="s">
        <v>375</v>
      </c>
      <c r="E65" s="516" t="s">
        <v>323</v>
      </c>
      <c r="F65" s="133">
        <v>0</v>
      </c>
      <c r="G65" s="250" t="s">
        <v>38</v>
      </c>
      <c r="H65" s="250">
        <v>13</v>
      </c>
      <c r="I65" s="517" t="s">
        <v>321</v>
      </c>
      <c r="J65" s="343" t="s">
        <v>593</v>
      </c>
    </row>
    <row r="66" spans="1:10" ht="18" customHeight="1">
      <c r="A66" s="504" t="s">
        <v>586</v>
      </c>
      <c r="B66" s="44"/>
      <c r="C66" s="134"/>
      <c r="D66" s="571"/>
      <c r="I66" s="495"/>
      <c r="J66" s="343"/>
    </row>
    <row r="67" spans="1:10" ht="18" customHeight="1">
      <c r="A67" s="48" t="s">
        <v>13</v>
      </c>
      <c r="B67" s="142"/>
      <c r="C67" s="134"/>
      <c r="D67" s="571"/>
      <c r="I67" s="495"/>
      <c r="J67" s="343"/>
    </row>
    <row r="68" spans="1:10" ht="18" customHeight="1">
      <c r="A68" s="510" t="s">
        <v>585</v>
      </c>
      <c r="B68" s="142"/>
      <c r="C68" s="134"/>
      <c r="D68" s="864"/>
      <c r="E68" s="863"/>
      <c r="F68" s="529"/>
      <c r="G68" s="530"/>
      <c r="H68" s="530"/>
      <c r="I68" s="531"/>
      <c r="J68" s="343"/>
    </row>
    <row r="69" spans="1:10" ht="18" customHeight="1">
      <c r="A69" s="48"/>
      <c r="B69" s="142"/>
      <c r="C69" s="134"/>
      <c r="D69" s="140"/>
      <c r="E69" s="596"/>
      <c r="F69" s="828"/>
      <c r="G69" s="250"/>
      <c r="H69" s="236"/>
      <c r="I69" s="527"/>
      <c r="J69" s="343"/>
    </row>
    <row r="70" spans="1:10" ht="18" customHeight="1">
      <c r="A70" s="48"/>
      <c r="B70" s="142"/>
      <c r="C70" s="134"/>
      <c r="D70" s="140"/>
      <c r="E70" s="465"/>
      <c r="F70" s="518"/>
      <c r="G70" s="530"/>
      <c r="H70" s="518"/>
      <c r="I70" s="531"/>
      <c r="J70" s="343"/>
    </row>
    <row r="71" spans="1:10" ht="18" customHeight="1">
      <c r="A71" s="363" t="s">
        <v>147</v>
      </c>
      <c r="B71" s="44"/>
      <c r="C71" s="134"/>
      <c r="D71" s="140"/>
      <c r="E71" s="587"/>
      <c r="F71" s="587"/>
      <c r="G71" s="559"/>
      <c r="H71" s="587"/>
      <c r="I71" s="588"/>
      <c r="J71" s="343"/>
    </row>
    <row r="72" spans="1:10" ht="18" customHeight="1">
      <c r="A72" s="362" t="s">
        <v>220</v>
      </c>
      <c r="B72" s="44"/>
      <c r="C72" s="134"/>
      <c r="D72" s="140"/>
      <c r="E72" s="516"/>
      <c r="F72" s="133"/>
      <c r="G72" s="250"/>
      <c r="H72" s="250"/>
      <c r="I72" s="517"/>
      <c r="J72" s="343"/>
    </row>
    <row r="73" spans="1:10" ht="18" customHeight="1" thickBot="1">
      <c r="A73" s="644"/>
      <c r="B73" s="145"/>
      <c r="C73" s="147"/>
      <c r="D73" s="146"/>
      <c r="E73" s="54"/>
      <c r="F73" s="590"/>
      <c r="G73" s="591"/>
      <c r="H73" s="591"/>
      <c r="I73" s="56"/>
      <c r="J73" s="104"/>
    </row>
    <row r="74" spans="1:10" ht="18" customHeight="1">
      <c r="A74" s="814"/>
      <c r="B74" s="207"/>
      <c r="C74" s="208"/>
      <c r="D74" s="207"/>
      <c r="E74" s="568"/>
      <c r="F74" s="133"/>
      <c r="G74" s="250"/>
      <c r="H74" s="250"/>
      <c r="I74" s="569"/>
      <c r="J74" s="209"/>
    </row>
    <row r="75" spans="1:10" ht="18" customHeight="1">
      <c r="A75" s="814"/>
      <c r="B75" s="207"/>
      <c r="C75" s="208"/>
      <c r="D75" s="207"/>
      <c r="E75" s="568"/>
      <c r="F75" s="133"/>
      <c r="G75" s="250"/>
      <c r="H75" s="250"/>
      <c r="I75" s="569"/>
      <c r="J75" s="209"/>
    </row>
    <row r="76" spans="1:10" ht="18" customHeight="1" thickBot="1">
      <c r="A76" s="372" t="s">
        <v>223</v>
      </c>
      <c r="B76" s="372"/>
      <c r="C76" s="66">
        <v>1.3888888888888888E-2</v>
      </c>
      <c r="D76" s="372"/>
      <c r="E76" s="41"/>
      <c r="F76" s="42"/>
      <c r="G76" s="42"/>
      <c r="H76" s="42"/>
      <c r="I76" s="42"/>
      <c r="J76" s="63"/>
    </row>
    <row r="77" spans="1:10" ht="18" customHeight="1">
      <c r="A77" s="228" t="s">
        <v>6</v>
      </c>
      <c r="B77" s="43" t="s">
        <v>7</v>
      </c>
      <c r="C77" s="64" t="s">
        <v>8</v>
      </c>
      <c r="D77" s="64" t="s">
        <v>9</v>
      </c>
      <c r="E77" s="1016" t="s">
        <v>10</v>
      </c>
      <c r="F77" s="1016"/>
      <c r="G77" s="1016"/>
      <c r="H77" s="1016"/>
      <c r="I77" s="1016"/>
      <c r="J77" s="103" t="s">
        <v>11</v>
      </c>
    </row>
    <row r="78" spans="1:10" ht="18" customHeight="1">
      <c r="A78" s="57">
        <v>43772</v>
      </c>
      <c r="B78" s="142">
        <v>1</v>
      </c>
      <c r="C78" s="597">
        <v>0.375</v>
      </c>
      <c r="D78" s="140" t="s">
        <v>357</v>
      </c>
      <c r="E78" s="536" t="s">
        <v>333</v>
      </c>
      <c r="F78" s="563">
        <v>0</v>
      </c>
      <c r="G78" s="564" t="s">
        <v>38</v>
      </c>
      <c r="H78" s="564">
        <v>5</v>
      </c>
      <c r="I78" s="545" t="s">
        <v>334</v>
      </c>
      <c r="J78" s="148" t="s">
        <v>245</v>
      </c>
    </row>
    <row r="79" spans="1:10" ht="18" customHeight="1">
      <c r="A79" s="58" t="s">
        <v>148</v>
      </c>
      <c r="B79" s="142">
        <v>2</v>
      </c>
      <c r="C79" s="134">
        <v>0.40972222222222227</v>
      </c>
      <c r="D79" s="140" t="s">
        <v>526</v>
      </c>
      <c r="E79" s="587" t="s">
        <v>278</v>
      </c>
      <c r="F79" s="133">
        <v>1</v>
      </c>
      <c r="G79" s="250" t="s">
        <v>527</v>
      </c>
      <c r="H79" s="250">
        <v>0</v>
      </c>
      <c r="I79" s="588" t="s">
        <v>528</v>
      </c>
      <c r="J79" s="343" t="s">
        <v>246</v>
      </c>
    </row>
    <row r="80" spans="1:10" ht="18" customHeight="1">
      <c r="A80" s="327" t="s">
        <v>135</v>
      </c>
      <c r="B80" s="44">
        <v>3</v>
      </c>
      <c r="C80" s="134">
        <v>0.44444444444444442</v>
      </c>
      <c r="D80" s="140" t="s">
        <v>382</v>
      </c>
      <c r="E80" s="537" t="s">
        <v>333</v>
      </c>
      <c r="F80" s="829">
        <v>0</v>
      </c>
      <c r="G80" s="564" t="s">
        <v>38</v>
      </c>
      <c r="H80" s="829">
        <v>20</v>
      </c>
      <c r="I80" s="545" t="s">
        <v>47</v>
      </c>
      <c r="J80" s="343" t="s">
        <v>245</v>
      </c>
    </row>
    <row r="81" spans="1:10" ht="18" customHeight="1">
      <c r="A81" s="504" t="s">
        <v>229</v>
      </c>
      <c r="B81" s="44">
        <v>4</v>
      </c>
      <c r="C81" s="134">
        <v>0.47916666666666669</v>
      </c>
      <c r="D81" s="140" t="s">
        <v>526</v>
      </c>
      <c r="E81" s="587" t="s">
        <v>278</v>
      </c>
      <c r="F81" s="133">
        <v>0</v>
      </c>
      <c r="G81" s="250" t="s">
        <v>527</v>
      </c>
      <c r="H81" s="250">
        <v>0</v>
      </c>
      <c r="I81" s="588" t="s">
        <v>272</v>
      </c>
      <c r="J81" s="343" t="s">
        <v>247</v>
      </c>
    </row>
    <row r="82" spans="1:10" ht="18" customHeight="1">
      <c r="A82" s="48" t="s">
        <v>13</v>
      </c>
      <c r="B82" s="142">
        <v>5</v>
      </c>
      <c r="C82" s="134">
        <v>0.51388888888888895</v>
      </c>
      <c r="D82" s="140" t="s">
        <v>531</v>
      </c>
      <c r="E82" s="526" t="s">
        <v>530</v>
      </c>
      <c r="F82" s="529">
        <v>6</v>
      </c>
      <c r="G82" s="530" t="s">
        <v>38</v>
      </c>
      <c r="H82" s="530">
        <v>1</v>
      </c>
      <c r="I82" s="527" t="s">
        <v>331</v>
      </c>
      <c r="J82" s="343" t="s">
        <v>248</v>
      </c>
    </row>
    <row r="83" spans="1:10" ht="18" customHeight="1">
      <c r="A83" s="540" t="s">
        <v>612</v>
      </c>
      <c r="B83" s="142">
        <v>6</v>
      </c>
      <c r="C83" s="134">
        <v>0.54861111111111105</v>
      </c>
      <c r="D83" s="587" t="s">
        <v>523</v>
      </c>
      <c r="E83" s="465" t="s">
        <v>524</v>
      </c>
      <c r="F83" s="529">
        <v>0</v>
      </c>
      <c r="G83" s="530" t="s">
        <v>38</v>
      </c>
      <c r="H83" s="530">
        <v>11</v>
      </c>
      <c r="I83" s="531" t="s">
        <v>525</v>
      </c>
      <c r="J83" s="343" t="s">
        <v>249</v>
      </c>
    </row>
    <row r="84" spans="1:10" ht="18" customHeight="1">
      <c r="A84" s="178" t="s">
        <v>613</v>
      </c>
      <c r="B84" s="142">
        <v>7</v>
      </c>
      <c r="C84" s="134">
        <v>0.58333333333333337</v>
      </c>
      <c r="D84" s="140" t="s">
        <v>529</v>
      </c>
      <c r="E84" s="596" t="s">
        <v>330</v>
      </c>
      <c r="F84" s="133">
        <v>0</v>
      </c>
      <c r="G84" s="250" t="s">
        <v>527</v>
      </c>
      <c r="H84" s="587">
        <v>1</v>
      </c>
      <c r="I84" s="527" t="s">
        <v>530</v>
      </c>
      <c r="J84" s="343" t="s">
        <v>250</v>
      </c>
    </row>
    <row r="85" spans="1:10" ht="18" customHeight="1">
      <c r="A85" s="48"/>
      <c r="B85" s="142">
        <v>8</v>
      </c>
      <c r="C85" s="134">
        <v>0.61805555555555558</v>
      </c>
      <c r="D85" s="140" t="s">
        <v>523</v>
      </c>
      <c r="E85" s="465" t="s">
        <v>524</v>
      </c>
      <c r="F85" s="785">
        <v>3</v>
      </c>
      <c r="G85" s="530" t="s">
        <v>38</v>
      </c>
      <c r="H85" s="785">
        <v>0</v>
      </c>
      <c r="I85" s="531" t="s">
        <v>323</v>
      </c>
      <c r="J85" s="343" t="s">
        <v>251</v>
      </c>
    </row>
    <row r="86" spans="1:10" ht="18" customHeight="1">
      <c r="A86" s="363" t="s">
        <v>147</v>
      </c>
      <c r="B86" s="44"/>
      <c r="C86" s="134"/>
      <c r="D86" s="140"/>
      <c r="E86" s="587"/>
      <c r="F86" s="587"/>
      <c r="G86" s="559"/>
      <c r="H86" s="587"/>
      <c r="I86" s="588"/>
      <c r="J86" s="343"/>
    </row>
    <row r="87" spans="1:10" ht="18" customHeight="1">
      <c r="A87" s="362" t="s">
        <v>522</v>
      </c>
      <c r="B87" s="44"/>
      <c r="C87" s="134"/>
      <c r="D87" s="140"/>
      <c r="E87" s="516"/>
      <c r="F87" s="133"/>
      <c r="G87" s="250"/>
      <c r="H87" s="250"/>
      <c r="I87" s="517"/>
      <c r="J87" s="343"/>
    </row>
    <row r="88" spans="1:10" ht="18" customHeight="1" thickBot="1">
      <c r="A88" s="644"/>
      <c r="B88" s="145"/>
      <c r="C88" s="147"/>
      <c r="D88" s="146"/>
      <c r="E88" s="54"/>
      <c r="F88" s="590"/>
      <c r="G88" s="591"/>
      <c r="H88" s="591"/>
      <c r="I88" s="56"/>
      <c r="J88" s="104"/>
    </row>
    <row r="89" spans="1:10" ht="18" customHeight="1">
      <c r="A89" s="814"/>
      <c r="B89" s="207"/>
      <c r="C89" s="208"/>
      <c r="D89" s="207"/>
      <c r="E89" s="568"/>
      <c r="F89" s="133"/>
      <c r="G89" s="250"/>
      <c r="H89" s="250"/>
      <c r="I89" s="569"/>
      <c r="J89" s="209"/>
    </row>
    <row r="90" spans="1:10" ht="18" customHeight="1" thickBot="1">
      <c r="A90" s="372" t="s">
        <v>223</v>
      </c>
      <c r="B90" s="372"/>
      <c r="C90" s="66">
        <v>1.3888888888888888E-2</v>
      </c>
      <c r="D90" s="372"/>
      <c r="E90" s="41"/>
      <c r="F90" s="42"/>
      <c r="G90" s="42"/>
      <c r="H90" s="42"/>
      <c r="I90" s="42"/>
      <c r="J90" s="63"/>
    </row>
    <row r="91" spans="1:10" ht="18" customHeight="1">
      <c r="A91" s="228" t="s">
        <v>6</v>
      </c>
      <c r="B91" s="43" t="s">
        <v>7</v>
      </c>
      <c r="C91" s="64" t="s">
        <v>8</v>
      </c>
      <c r="D91" s="64" t="s">
        <v>9</v>
      </c>
      <c r="E91" s="1016" t="s">
        <v>10</v>
      </c>
      <c r="F91" s="1016"/>
      <c r="G91" s="1016"/>
      <c r="H91" s="1016"/>
      <c r="I91" s="1016"/>
      <c r="J91" s="103" t="s">
        <v>11</v>
      </c>
    </row>
    <row r="92" spans="1:10" ht="18" customHeight="1">
      <c r="A92" s="57">
        <v>43773</v>
      </c>
      <c r="B92" s="142">
        <v>1</v>
      </c>
      <c r="C92" s="151">
        <v>0.375</v>
      </c>
      <c r="D92" s="677" t="s">
        <v>423</v>
      </c>
      <c r="E92" s="823" t="s">
        <v>218</v>
      </c>
      <c r="F92" s="824" t="s">
        <v>27</v>
      </c>
      <c r="G92" s="817" t="s">
        <v>38</v>
      </c>
      <c r="H92" s="817" t="s">
        <v>27</v>
      </c>
      <c r="I92" s="825" t="s">
        <v>216</v>
      </c>
      <c r="J92" s="148" t="s">
        <v>245</v>
      </c>
    </row>
    <row r="93" spans="1:10" ht="18" customHeight="1">
      <c r="A93" s="58" t="s">
        <v>242</v>
      </c>
      <c r="B93" s="142">
        <v>2</v>
      </c>
      <c r="C93" s="134">
        <v>0.40972222222222227</v>
      </c>
      <c r="D93" s="677" t="s">
        <v>423</v>
      </c>
      <c r="E93" s="819" t="s">
        <v>213</v>
      </c>
      <c r="F93" s="820"/>
      <c r="G93" s="821" t="s">
        <v>38</v>
      </c>
      <c r="H93" s="820"/>
      <c r="I93" s="822" t="s">
        <v>217</v>
      </c>
      <c r="J93" s="343" t="s">
        <v>246</v>
      </c>
    </row>
    <row r="94" spans="1:10" ht="18" customHeight="1">
      <c r="A94" s="327" t="s">
        <v>135</v>
      </c>
      <c r="B94" s="44">
        <v>3</v>
      </c>
      <c r="C94" s="134">
        <v>0.44444444444444442</v>
      </c>
      <c r="D94" s="677" t="s">
        <v>423</v>
      </c>
      <c r="E94" s="816" t="s">
        <v>218</v>
      </c>
      <c r="F94" s="816"/>
      <c r="G94" s="817" t="s">
        <v>38</v>
      </c>
      <c r="H94" s="816"/>
      <c r="I94" s="818" t="s">
        <v>220</v>
      </c>
      <c r="J94" s="343" t="s">
        <v>245</v>
      </c>
    </row>
    <row r="95" spans="1:10" ht="18" customHeight="1">
      <c r="A95" s="813" t="s">
        <v>229</v>
      </c>
      <c r="B95" s="44">
        <v>4</v>
      </c>
      <c r="C95" s="134">
        <v>0.47916666666666669</v>
      </c>
      <c r="D95" s="677" t="s">
        <v>423</v>
      </c>
      <c r="E95" s="826" t="s">
        <v>213</v>
      </c>
      <c r="F95" s="824"/>
      <c r="G95" s="817" t="s">
        <v>38</v>
      </c>
      <c r="H95" s="817" t="s">
        <v>27</v>
      </c>
      <c r="I95" s="827" t="s">
        <v>216</v>
      </c>
      <c r="J95" s="343" t="s">
        <v>247</v>
      </c>
    </row>
    <row r="96" spans="1:10" ht="18" customHeight="1">
      <c r="A96" s="48" t="s">
        <v>13</v>
      </c>
      <c r="B96" s="142">
        <v>5</v>
      </c>
      <c r="C96" s="134">
        <v>0.51388888888888895</v>
      </c>
      <c r="D96" s="140" t="s">
        <v>329</v>
      </c>
      <c r="E96" s="587" t="s">
        <v>319</v>
      </c>
      <c r="F96" s="587">
        <v>1</v>
      </c>
      <c r="G96" s="250" t="s">
        <v>12</v>
      </c>
      <c r="H96" s="587">
        <v>3</v>
      </c>
      <c r="I96" s="588" t="s">
        <v>321</v>
      </c>
      <c r="J96" s="343" t="s">
        <v>248</v>
      </c>
    </row>
    <row r="97" spans="1:10" ht="18" customHeight="1">
      <c r="A97" s="48" t="s">
        <v>548</v>
      </c>
      <c r="B97" s="142">
        <v>6</v>
      </c>
      <c r="C97" s="134">
        <v>0.54861111111111105</v>
      </c>
      <c r="D97" s="677" t="s">
        <v>423</v>
      </c>
      <c r="E97" s="844" t="s">
        <v>220</v>
      </c>
      <c r="F97" s="845"/>
      <c r="G97" s="821" t="s">
        <v>38</v>
      </c>
      <c r="H97" s="845"/>
      <c r="I97" s="846" t="s">
        <v>232</v>
      </c>
      <c r="J97" s="343" t="s">
        <v>249</v>
      </c>
    </row>
    <row r="98" spans="1:10" ht="18" customHeight="1">
      <c r="A98" s="502" t="s">
        <v>588</v>
      </c>
      <c r="B98" s="142">
        <v>7</v>
      </c>
      <c r="C98" s="134">
        <v>0.58333333333333337</v>
      </c>
      <c r="D98" s="140" t="s">
        <v>399</v>
      </c>
      <c r="E98" s="553" t="s">
        <v>319</v>
      </c>
      <c r="F98" s="133">
        <v>8</v>
      </c>
      <c r="G98" s="250" t="s">
        <v>12</v>
      </c>
      <c r="H98" s="587">
        <v>0</v>
      </c>
      <c r="I98" s="565" t="s">
        <v>323</v>
      </c>
      <c r="J98" s="343" t="s">
        <v>250</v>
      </c>
    </row>
    <row r="99" spans="1:10" ht="18" customHeight="1">
      <c r="A99" s="48"/>
      <c r="B99" s="142">
        <v>8</v>
      </c>
      <c r="C99" s="134">
        <v>0.61805555555555558</v>
      </c>
      <c r="D99" s="193" t="s">
        <v>373</v>
      </c>
      <c r="E99" s="785" t="s">
        <v>103</v>
      </c>
      <c r="F99" s="785">
        <v>8</v>
      </c>
      <c r="G99" s="530" t="s">
        <v>12</v>
      </c>
      <c r="H99" s="785">
        <v>0</v>
      </c>
      <c r="I99" s="883" t="s">
        <v>330</v>
      </c>
      <c r="J99" s="343" t="s">
        <v>251</v>
      </c>
    </row>
    <row r="100" spans="1:10" ht="18" customHeight="1">
      <c r="A100" s="363" t="s">
        <v>147</v>
      </c>
      <c r="B100" s="44"/>
      <c r="C100" s="134"/>
      <c r="D100" s="140"/>
      <c r="E100" s="358"/>
      <c r="F100" s="345"/>
      <c r="G100" s="51"/>
      <c r="H100" s="51"/>
      <c r="I100" s="359"/>
      <c r="J100" s="343"/>
    </row>
    <row r="101" spans="1:10" ht="18" customHeight="1">
      <c r="A101" s="362" t="s">
        <v>218</v>
      </c>
      <c r="B101" s="44"/>
      <c r="C101" s="134"/>
      <c r="D101" s="140"/>
      <c r="E101" s="358"/>
      <c r="F101" s="345"/>
      <c r="G101" s="51"/>
      <c r="H101" s="51"/>
      <c r="I101" s="161"/>
      <c r="J101" s="148"/>
    </row>
    <row r="102" spans="1:10" ht="18" customHeight="1" thickBot="1">
      <c r="A102" s="143"/>
      <c r="B102" s="145"/>
      <c r="C102" s="147"/>
      <c r="D102" s="146"/>
      <c r="E102" s="54"/>
      <c r="F102" s="49"/>
      <c r="G102" s="50"/>
      <c r="H102" s="50"/>
      <c r="I102" s="56"/>
      <c r="J102" s="104"/>
    </row>
    <row r="103" spans="1:10" ht="18" customHeight="1">
      <c r="A103" s="815"/>
      <c r="B103" s="207"/>
      <c r="C103" s="208"/>
      <c r="D103" s="207"/>
      <c r="E103" s="568"/>
      <c r="F103" s="46"/>
      <c r="G103" s="47"/>
      <c r="H103" s="47"/>
      <c r="I103" s="569"/>
      <c r="J103" s="209"/>
    </row>
    <row r="104" spans="1:10" ht="18" customHeight="1" thickBot="1">
      <c r="A104" s="372" t="s">
        <v>223</v>
      </c>
      <c r="B104" s="372"/>
      <c r="C104" s="66">
        <v>1.3888888888888888E-2</v>
      </c>
      <c r="D104" s="372"/>
      <c r="E104" s="41"/>
      <c r="F104" s="42"/>
      <c r="G104" s="42"/>
      <c r="H104" s="42"/>
      <c r="I104" s="42"/>
      <c r="J104" s="63"/>
    </row>
    <row r="105" spans="1:10" ht="18" customHeight="1">
      <c r="A105" s="228" t="s">
        <v>6</v>
      </c>
      <c r="B105" s="43" t="s">
        <v>7</v>
      </c>
      <c r="C105" s="64" t="s">
        <v>8</v>
      </c>
      <c r="D105" s="64" t="s">
        <v>9</v>
      </c>
      <c r="E105" s="1016" t="s">
        <v>10</v>
      </c>
      <c r="F105" s="1016"/>
      <c r="G105" s="1016"/>
      <c r="H105" s="1016"/>
      <c r="I105" s="1016"/>
      <c r="J105" s="103" t="s">
        <v>11</v>
      </c>
    </row>
    <row r="106" spans="1:10" ht="18" customHeight="1">
      <c r="A106" s="57">
        <v>43773</v>
      </c>
      <c r="B106" s="142">
        <v>1</v>
      </c>
      <c r="C106" s="151">
        <v>0.39583333333333331</v>
      </c>
      <c r="D106" s="140" t="s">
        <v>400</v>
      </c>
      <c r="E106" s="587" t="s">
        <v>333</v>
      </c>
      <c r="F106" s="133">
        <v>0</v>
      </c>
      <c r="G106" s="250" t="s">
        <v>12</v>
      </c>
      <c r="H106" s="250">
        <v>3</v>
      </c>
      <c r="I106" s="588" t="s">
        <v>326</v>
      </c>
      <c r="J106" s="148" t="s">
        <v>245</v>
      </c>
    </row>
    <row r="107" spans="1:10" ht="18" customHeight="1">
      <c r="A107" s="58" t="s">
        <v>242</v>
      </c>
      <c r="B107" s="142">
        <v>2</v>
      </c>
      <c r="C107" s="134">
        <v>0.43055555555555558</v>
      </c>
      <c r="D107" s="140" t="s">
        <v>376</v>
      </c>
      <c r="E107" s="537" t="s">
        <v>278</v>
      </c>
      <c r="F107" s="829">
        <v>8</v>
      </c>
      <c r="G107" s="564" t="s">
        <v>38</v>
      </c>
      <c r="H107" s="829">
        <v>0</v>
      </c>
      <c r="I107" s="545" t="s">
        <v>324</v>
      </c>
      <c r="J107" s="343" t="s">
        <v>246</v>
      </c>
    </row>
    <row r="108" spans="1:10" ht="18" customHeight="1">
      <c r="A108" s="327" t="s">
        <v>135</v>
      </c>
      <c r="B108" s="44">
        <v>3</v>
      </c>
      <c r="C108" s="134">
        <v>0.46527777777777773</v>
      </c>
      <c r="D108" s="140" t="s">
        <v>384</v>
      </c>
      <c r="E108" s="587" t="s">
        <v>333</v>
      </c>
      <c r="F108" s="133">
        <v>0</v>
      </c>
      <c r="G108" s="250" t="s">
        <v>12</v>
      </c>
      <c r="H108" s="250">
        <v>8</v>
      </c>
      <c r="I108" s="588" t="s">
        <v>328</v>
      </c>
      <c r="J108" s="343" t="s">
        <v>245</v>
      </c>
    </row>
    <row r="109" spans="1:10" ht="18" customHeight="1">
      <c r="A109" s="813" t="s">
        <v>587</v>
      </c>
      <c r="B109" s="44">
        <v>4</v>
      </c>
      <c r="C109" s="134">
        <v>0.5</v>
      </c>
      <c r="D109" s="140" t="s">
        <v>385</v>
      </c>
      <c r="E109" s="537" t="s">
        <v>278</v>
      </c>
      <c r="F109" s="829">
        <v>7</v>
      </c>
      <c r="G109" s="564" t="s">
        <v>38</v>
      </c>
      <c r="H109" s="829">
        <v>0</v>
      </c>
      <c r="I109" s="545" t="s">
        <v>325</v>
      </c>
      <c r="J109" s="343" t="s">
        <v>247</v>
      </c>
    </row>
    <row r="110" spans="1:10" ht="18" customHeight="1">
      <c r="A110" s="48" t="s">
        <v>13</v>
      </c>
      <c r="B110" s="142">
        <v>5</v>
      </c>
      <c r="C110" s="134">
        <v>0.53472222222222221</v>
      </c>
      <c r="D110" s="140" t="s">
        <v>373</v>
      </c>
      <c r="E110" s="553" t="s">
        <v>371</v>
      </c>
      <c r="F110" s="558">
        <v>0</v>
      </c>
      <c r="G110" s="559" t="s">
        <v>12</v>
      </c>
      <c r="H110" s="559">
        <v>2</v>
      </c>
      <c r="I110" s="565" t="s">
        <v>332</v>
      </c>
      <c r="J110" s="343" t="s">
        <v>248</v>
      </c>
    </row>
    <row r="111" spans="1:10" ht="18" customHeight="1">
      <c r="A111" s="48" t="s">
        <v>589</v>
      </c>
      <c r="B111" s="142">
        <v>6</v>
      </c>
      <c r="C111" s="134">
        <v>0.56944444444444442</v>
      </c>
      <c r="D111" s="140" t="s">
        <v>376</v>
      </c>
      <c r="E111" s="536" t="s">
        <v>279</v>
      </c>
      <c r="F111" s="563">
        <v>0</v>
      </c>
      <c r="G111" s="564" t="s">
        <v>38</v>
      </c>
      <c r="H111" s="564">
        <v>4</v>
      </c>
      <c r="I111" s="545" t="s">
        <v>272</v>
      </c>
      <c r="J111" s="343" t="s">
        <v>249</v>
      </c>
    </row>
    <row r="112" spans="1:10" ht="18" customHeight="1">
      <c r="A112" s="502" t="s">
        <v>590</v>
      </c>
      <c r="B112" s="142">
        <v>7</v>
      </c>
      <c r="C112" s="134">
        <v>0.60416666666666663</v>
      </c>
      <c r="D112" s="140" t="s">
        <v>357</v>
      </c>
      <c r="E112" s="587" t="s">
        <v>47</v>
      </c>
      <c r="F112" s="587">
        <v>7</v>
      </c>
      <c r="G112" s="250" t="s">
        <v>12</v>
      </c>
      <c r="H112" s="587">
        <v>0</v>
      </c>
      <c r="I112" s="588" t="s">
        <v>334</v>
      </c>
      <c r="J112" s="343" t="s">
        <v>250</v>
      </c>
    </row>
    <row r="113" spans="1:10" ht="18" customHeight="1">
      <c r="A113" s="48"/>
      <c r="B113" s="142"/>
      <c r="C113" s="134"/>
      <c r="D113" s="571"/>
      <c r="I113" s="495"/>
      <c r="J113" s="343"/>
    </row>
    <row r="114" spans="1:10" ht="18" customHeight="1">
      <c r="A114" s="363" t="s">
        <v>147</v>
      </c>
      <c r="B114" s="44"/>
      <c r="C114" s="134"/>
      <c r="D114" s="140"/>
      <c r="E114" s="161"/>
      <c r="F114" s="861"/>
      <c r="G114" s="862"/>
      <c r="H114" s="862"/>
      <c r="I114" s="359"/>
      <c r="J114" s="343"/>
    </row>
    <row r="115" spans="1:10" ht="18" customHeight="1">
      <c r="A115" s="362" t="s">
        <v>243</v>
      </c>
      <c r="B115" s="44"/>
      <c r="C115" s="134"/>
      <c r="D115" s="140"/>
      <c r="E115" s="358"/>
      <c r="F115" s="861"/>
      <c r="G115" s="862"/>
      <c r="H115" s="862"/>
      <c r="I115" s="161"/>
      <c r="J115" s="148"/>
    </row>
    <row r="116" spans="1:10" ht="18" customHeight="1" thickBot="1">
      <c r="A116" s="143"/>
      <c r="B116" s="145"/>
      <c r="C116" s="147"/>
      <c r="D116" s="146"/>
      <c r="E116" s="54"/>
      <c r="F116" s="49"/>
      <c r="G116" s="50"/>
      <c r="H116" s="50"/>
      <c r="I116" s="56"/>
      <c r="J116" s="104"/>
    </row>
    <row r="117" spans="1:10" ht="24.75" customHeight="1">
      <c r="A117" s="1223"/>
      <c r="B117" s="1223"/>
      <c r="C117" s="1223"/>
      <c r="D117" s="1223"/>
      <c r="E117" s="1223"/>
      <c r="F117" s="1223"/>
      <c r="G117" s="1223"/>
      <c r="H117" s="1223"/>
      <c r="I117" s="1223"/>
      <c r="J117" s="1223"/>
    </row>
    <row r="118" spans="1:10" ht="18" customHeight="1">
      <c r="A118" s="815"/>
      <c r="B118" s="207"/>
      <c r="C118" s="208"/>
      <c r="D118" s="207"/>
      <c r="E118" s="568"/>
      <c r="F118" s="46"/>
      <c r="G118" s="47"/>
      <c r="H118" s="47"/>
      <c r="I118" s="569"/>
      <c r="J118" s="209"/>
    </row>
    <row r="119" spans="1:10" ht="18" customHeight="1">
      <c r="A119" s="815"/>
      <c r="B119" s="207"/>
      <c r="C119" s="208"/>
      <c r="D119" s="207"/>
      <c r="E119" s="568"/>
      <c r="F119" s="46"/>
      <c r="G119" s="47"/>
      <c r="H119" s="47"/>
      <c r="I119" s="569"/>
      <c r="J119" s="209"/>
    </row>
    <row r="120" spans="1:10" ht="18" customHeight="1" thickBot="1">
      <c r="A120" s="1136" t="s">
        <v>416</v>
      </c>
      <c r="B120" s="1137"/>
      <c r="C120" s="1137"/>
      <c r="D120" s="1137"/>
      <c r="E120" s="1137"/>
      <c r="F120" s="1137"/>
      <c r="G120" s="1137"/>
      <c r="H120" s="1137"/>
      <c r="I120" s="42"/>
      <c r="J120" s="63"/>
    </row>
    <row r="121" spans="1:10" ht="18" customHeight="1">
      <c r="A121" s="228" t="s">
        <v>6</v>
      </c>
      <c r="B121" s="43" t="s">
        <v>7</v>
      </c>
      <c r="C121" s="64" t="s">
        <v>8</v>
      </c>
      <c r="D121" s="64" t="s">
        <v>9</v>
      </c>
      <c r="E121" s="1016" t="s">
        <v>10</v>
      </c>
      <c r="F121" s="1016"/>
      <c r="G121" s="1016"/>
      <c r="H121" s="1016"/>
      <c r="I121" s="1016"/>
      <c r="J121" s="103" t="s">
        <v>11</v>
      </c>
    </row>
    <row r="122" spans="1:10" ht="18" customHeight="1">
      <c r="A122" s="888">
        <v>43786</v>
      </c>
      <c r="B122" s="142">
        <v>1</v>
      </c>
      <c r="C122" s="210">
        <v>0.39583333333333331</v>
      </c>
      <c r="D122" s="342">
        <v>61</v>
      </c>
      <c r="E122" s="854" t="s">
        <v>729</v>
      </c>
      <c r="F122" s="534">
        <v>2</v>
      </c>
      <c r="G122" s="535" t="s">
        <v>12</v>
      </c>
      <c r="H122" s="535">
        <v>4</v>
      </c>
      <c r="I122" s="565" t="s">
        <v>332</v>
      </c>
      <c r="J122" s="352" t="s">
        <v>654</v>
      </c>
    </row>
    <row r="123" spans="1:10" ht="18" customHeight="1">
      <c r="A123" s="177" t="s">
        <v>148</v>
      </c>
      <c r="B123" s="142">
        <v>2</v>
      </c>
      <c r="C123" s="447">
        <v>0.43055555555555558</v>
      </c>
      <c r="D123" s="342">
        <v>62</v>
      </c>
      <c r="E123" s="537" t="s">
        <v>278</v>
      </c>
      <c r="F123" s="534">
        <v>2</v>
      </c>
      <c r="G123" s="535" t="s">
        <v>38</v>
      </c>
      <c r="H123" s="535">
        <v>3</v>
      </c>
      <c r="I123" s="588" t="s">
        <v>321</v>
      </c>
      <c r="J123" s="148" t="s">
        <v>655</v>
      </c>
    </row>
    <row r="124" spans="1:10" ht="18" customHeight="1">
      <c r="A124" s="942" t="s">
        <v>135</v>
      </c>
      <c r="B124" s="44">
        <v>3</v>
      </c>
      <c r="C124" s="447">
        <v>0.46527777777777773</v>
      </c>
      <c r="D124" s="342">
        <v>63</v>
      </c>
      <c r="E124" s="854" t="s">
        <v>167</v>
      </c>
      <c r="F124" s="534">
        <v>3</v>
      </c>
      <c r="G124" s="535" t="s">
        <v>38</v>
      </c>
      <c r="H124" s="535">
        <v>0</v>
      </c>
      <c r="I124" s="856" t="s">
        <v>730</v>
      </c>
      <c r="J124" s="148" t="s">
        <v>656</v>
      </c>
    </row>
    <row r="125" spans="1:10" ht="18" customHeight="1">
      <c r="A125" s="943" t="s">
        <v>735</v>
      </c>
      <c r="B125" s="44">
        <v>4</v>
      </c>
      <c r="C125" s="447">
        <v>0.5</v>
      </c>
      <c r="D125" s="342">
        <v>64</v>
      </c>
      <c r="E125" s="854" t="s">
        <v>731</v>
      </c>
      <c r="F125" s="534">
        <v>1</v>
      </c>
      <c r="G125" s="535" t="s">
        <v>38</v>
      </c>
      <c r="H125" s="535">
        <v>3</v>
      </c>
      <c r="I125" s="855" t="s">
        <v>732</v>
      </c>
      <c r="J125" s="148" t="s">
        <v>657</v>
      </c>
    </row>
    <row r="126" spans="1:10" ht="18" customHeight="1">
      <c r="A126" s="48" t="s">
        <v>13</v>
      </c>
      <c r="B126" s="142">
        <v>5</v>
      </c>
      <c r="C126" s="447">
        <v>0.53472222222222221</v>
      </c>
      <c r="D126" s="342">
        <v>65</v>
      </c>
      <c r="E126" s="854" t="s">
        <v>332</v>
      </c>
      <c r="F126" s="534">
        <v>3</v>
      </c>
      <c r="G126" s="535" t="s">
        <v>38</v>
      </c>
      <c r="H126" s="535">
        <v>2</v>
      </c>
      <c r="I126" s="588" t="s">
        <v>321</v>
      </c>
      <c r="J126" s="148" t="s">
        <v>658</v>
      </c>
    </row>
    <row r="127" spans="1:10" ht="18" customHeight="1">
      <c r="A127" s="62" t="s">
        <v>660</v>
      </c>
      <c r="B127" s="142">
        <v>6</v>
      </c>
      <c r="C127" s="447">
        <v>0.56944444444444442</v>
      </c>
      <c r="D127" s="342">
        <v>66</v>
      </c>
      <c r="E127" s="854" t="s">
        <v>167</v>
      </c>
      <c r="F127" s="534">
        <v>3</v>
      </c>
      <c r="G127" s="535" t="s">
        <v>38</v>
      </c>
      <c r="H127" s="535">
        <v>0</v>
      </c>
      <c r="I127" s="855" t="s">
        <v>33</v>
      </c>
      <c r="J127" s="343" t="s">
        <v>659</v>
      </c>
    </row>
    <row r="128" spans="1:10" ht="18" customHeight="1">
      <c r="A128" s="550" t="s">
        <v>658</v>
      </c>
      <c r="B128" s="142"/>
      <c r="C128" s="447"/>
      <c r="D128" s="342"/>
      <c r="E128" s="854"/>
      <c r="F128" s="534"/>
      <c r="G128" s="535"/>
      <c r="H128" s="535"/>
      <c r="I128" s="855"/>
      <c r="J128" s="343"/>
    </row>
    <row r="129" spans="1:10" ht="18" customHeight="1">
      <c r="A129" s="572"/>
      <c r="B129" s="142"/>
      <c r="C129" s="447"/>
      <c r="D129" s="342"/>
      <c r="E129" s="348"/>
      <c r="F129" s="349"/>
      <c r="G129" s="350"/>
      <c r="H129" s="350"/>
      <c r="I129" s="347"/>
      <c r="J129" s="343"/>
    </row>
    <row r="130" spans="1:10" ht="18" customHeight="1">
      <c r="A130" s="363" t="s">
        <v>147</v>
      </c>
      <c r="B130" s="44"/>
      <c r="C130" s="134"/>
      <c r="D130" s="342"/>
      <c r="E130" s="348"/>
      <c r="F130" s="46" t="s">
        <v>27</v>
      </c>
      <c r="G130" s="350" t="s">
        <v>38</v>
      </c>
      <c r="H130" s="47" t="s">
        <v>27</v>
      </c>
      <c r="I130" s="347"/>
      <c r="J130" s="343"/>
    </row>
    <row r="131" spans="1:10" ht="18" customHeight="1" thickBot="1">
      <c r="A131" s="446" t="s">
        <v>736</v>
      </c>
      <c r="B131" s="145"/>
      <c r="C131" s="147"/>
      <c r="D131" s="146"/>
      <c r="E131" s="54"/>
      <c r="F131" s="49"/>
      <c r="G131" s="50" t="s">
        <v>143</v>
      </c>
      <c r="H131" s="50"/>
      <c r="I131" s="56"/>
      <c r="J131" s="104"/>
    </row>
    <row r="132" spans="1:10" ht="18" customHeight="1">
      <c r="A132" s="814"/>
      <c r="B132" s="207"/>
      <c r="C132" s="208"/>
      <c r="D132" s="207"/>
      <c r="E132" s="568"/>
      <c r="F132" s="133"/>
      <c r="G132" s="250"/>
      <c r="H132" s="250"/>
      <c r="I132" s="569"/>
      <c r="J132" s="209"/>
    </row>
    <row r="133" spans="1:10" ht="18" customHeight="1">
      <c r="A133" s="814"/>
      <c r="B133" s="207"/>
      <c r="C133" s="208"/>
      <c r="D133" s="207"/>
      <c r="E133" s="568"/>
      <c r="F133" s="133"/>
      <c r="G133" s="250"/>
      <c r="H133" s="250"/>
      <c r="I133" s="569"/>
      <c r="J133" s="209"/>
    </row>
    <row r="134" spans="1:10" ht="18" customHeight="1" thickBot="1">
      <c r="A134" s="1136" t="s">
        <v>534</v>
      </c>
      <c r="B134" s="1137"/>
      <c r="C134" s="1137"/>
      <c r="D134" s="1137"/>
      <c r="E134" s="1137"/>
      <c r="F134" s="1137"/>
      <c r="G134" s="1137"/>
      <c r="H134" s="1137"/>
      <c r="I134" s="569"/>
      <c r="J134" s="209"/>
    </row>
    <row r="135" spans="1:10" ht="18" customHeight="1">
      <c r="A135" s="228" t="s">
        <v>6</v>
      </c>
      <c r="B135" s="43" t="s">
        <v>7</v>
      </c>
      <c r="C135" s="64" t="s">
        <v>8</v>
      </c>
      <c r="D135" s="64" t="s">
        <v>9</v>
      </c>
      <c r="E135" s="1016" t="s">
        <v>10</v>
      </c>
      <c r="F135" s="1016"/>
      <c r="G135" s="1016"/>
      <c r="H135" s="1016"/>
      <c r="I135" s="1016"/>
      <c r="J135" s="103" t="s">
        <v>11</v>
      </c>
    </row>
    <row r="136" spans="1:10" ht="18" customHeight="1">
      <c r="A136" s="57">
        <v>43806</v>
      </c>
      <c r="B136" s="142">
        <v>1</v>
      </c>
      <c r="C136" s="45">
        <v>0.58333333333333337</v>
      </c>
      <c r="D136" s="342">
        <v>67</v>
      </c>
      <c r="E136" s="348" t="s">
        <v>782</v>
      </c>
      <c r="F136" s="349">
        <v>2</v>
      </c>
      <c r="G136" s="350" t="s">
        <v>825</v>
      </c>
      <c r="H136" s="350">
        <v>2</v>
      </c>
      <c r="I136" s="347" t="s">
        <v>770</v>
      </c>
      <c r="J136" s="352"/>
    </row>
    <row r="137" spans="1:10" ht="18" customHeight="1">
      <c r="A137" s="58" t="s">
        <v>289</v>
      </c>
      <c r="B137" s="142">
        <v>2</v>
      </c>
      <c r="C137" s="134">
        <v>0.61805555555555558</v>
      </c>
      <c r="D137" s="342">
        <v>68</v>
      </c>
      <c r="E137" s="854" t="s">
        <v>332</v>
      </c>
      <c r="F137" s="349">
        <v>3</v>
      </c>
      <c r="G137" s="350" t="s">
        <v>38</v>
      </c>
      <c r="H137" s="350">
        <v>1</v>
      </c>
      <c r="I137" s="347" t="s">
        <v>783</v>
      </c>
      <c r="J137" s="148"/>
    </row>
    <row r="138" spans="1:10" ht="18" customHeight="1">
      <c r="A138" s="327" t="s">
        <v>135</v>
      </c>
      <c r="B138" s="44" t="s">
        <v>27</v>
      </c>
      <c r="C138" s="134" t="s">
        <v>27</v>
      </c>
      <c r="D138" s="342" t="s">
        <v>27</v>
      </c>
      <c r="E138" s="348"/>
      <c r="F138" s="349" t="s">
        <v>27</v>
      </c>
      <c r="G138" s="350" t="s">
        <v>27</v>
      </c>
      <c r="H138" s="350" t="s">
        <v>27</v>
      </c>
      <c r="I138" s="351"/>
      <c r="J138" s="148" t="s">
        <v>27</v>
      </c>
    </row>
    <row r="139" spans="1:10" ht="18" customHeight="1">
      <c r="A139" s="60" t="s">
        <v>532</v>
      </c>
      <c r="B139" s="44" t="s">
        <v>27</v>
      </c>
      <c r="C139" s="134" t="s">
        <v>27</v>
      </c>
      <c r="D139" s="342" t="s">
        <v>27</v>
      </c>
      <c r="E139" s="348"/>
      <c r="F139" s="349" t="s">
        <v>27</v>
      </c>
      <c r="G139" s="350" t="s">
        <v>27</v>
      </c>
      <c r="H139" s="350" t="s">
        <v>27</v>
      </c>
      <c r="I139" s="347"/>
      <c r="J139" s="148" t="s">
        <v>27</v>
      </c>
    </row>
    <row r="140" spans="1:10" ht="18" customHeight="1">
      <c r="A140" s="48" t="s">
        <v>13</v>
      </c>
      <c r="B140" s="142" t="s">
        <v>27</v>
      </c>
      <c r="C140" s="134" t="s">
        <v>27</v>
      </c>
      <c r="D140" s="342" t="s">
        <v>27</v>
      </c>
      <c r="E140" s="348"/>
      <c r="F140" s="349"/>
      <c r="G140" s="350" t="s">
        <v>27</v>
      </c>
      <c r="H140" s="350" t="s">
        <v>27</v>
      </c>
      <c r="I140" s="351"/>
      <c r="J140" s="148" t="s">
        <v>27</v>
      </c>
    </row>
    <row r="141" spans="1:10" ht="18" customHeight="1">
      <c r="A141" s="62" t="s">
        <v>136</v>
      </c>
      <c r="B141" s="142" t="s">
        <v>27</v>
      </c>
      <c r="C141" s="134" t="s">
        <v>27</v>
      </c>
      <c r="D141" s="342" t="s">
        <v>27</v>
      </c>
      <c r="E141" s="348"/>
      <c r="F141" s="349" t="s">
        <v>27</v>
      </c>
      <c r="G141" s="350" t="s">
        <v>27</v>
      </c>
      <c r="H141" s="350" t="s">
        <v>27</v>
      </c>
      <c r="I141" s="347"/>
      <c r="J141" s="343" t="s">
        <v>27</v>
      </c>
    </row>
    <row r="142" spans="1:10" ht="18" customHeight="1">
      <c r="A142" s="363" t="s">
        <v>147</v>
      </c>
      <c r="B142" s="44" t="s">
        <v>27</v>
      </c>
      <c r="C142" s="134" t="s">
        <v>27</v>
      </c>
      <c r="D142" s="342" t="s">
        <v>27</v>
      </c>
      <c r="E142" s="348"/>
      <c r="F142" s="46" t="s">
        <v>27</v>
      </c>
      <c r="G142" s="350" t="s">
        <v>27</v>
      </c>
      <c r="H142" s="47" t="s">
        <v>27</v>
      </c>
      <c r="I142" s="347"/>
      <c r="J142" s="343" t="s">
        <v>27</v>
      </c>
    </row>
    <row r="143" spans="1:10" ht="18" customHeight="1">
      <c r="A143" s="48" t="s">
        <v>533</v>
      </c>
      <c r="B143" s="44"/>
      <c r="C143" s="134"/>
      <c r="D143" s="342"/>
      <c r="E143" s="348"/>
      <c r="F143" s="46"/>
      <c r="G143" s="350"/>
      <c r="H143" s="47"/>
      <c r="I143" s="347"/>
      <c r="J143" s="343"/>
    </row>
    <row r="144" spans="1:10" ht="18" customHeight="1" thickBot="1">
      <c r="A144" s="143"/>
      <c r="B144" s="145" t="s">
        <v>27</v>
      </c>
      <c r="C144" s="147"/>
      <c r="D144" s="146" t="s">
        <v>27</v>
      </c>
      <c r="E144" s="54"/>
      <c r="F144" s="49"/>
      <c r="G144" s="50"/>
      <c r="H144" s="50"/>
      <c r="I144" s="837"/>
      <c r="J144" s="836"/>
    </row>
  </sheetData>
  <mergeCells count="16">
    <mergeCell ref="A1:J1"/>
    <mergeCell ref="E3:I3"/>
    <mergeCell ref="E17:I17"/>
    <mergeCell ref="E62:I62"/>
    <mergeCell ref="E105:I105"/>
    <mergeCell ref="E135:I135"/>
    <mergeCell ref="E32:I32"/>
    <mergeCell ref="E47:I47"/>
    <mergeCell ref="A60:J60"/>
    <mergeCell ref="F55:H55"/>
    <mergeCell ref="A120:H120"/>
    <mergeCell ref="E121:I121"/>
    <mergeCell ref="A134:H134"/>
    <mergeCell ref="E77:I77"/>
    <mergeCell ref="E91:I91"/>
    <mergeCell ref="A117:J1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32" firstPageNumber="4294963191" orientation="portrait" r:id="rId1"/>
  <headerFooter alignWithMargins="0"/>
  <rowBreaks count="1" manualBreakCount="1">
    <brk id="11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D1:BC14"/>
  <sheetViews>
    <sheetView showGridLines="0" view="pageBreakPreview" topLeftCell="A4" zoomScaleNormal="85" zoomScaleSheetLayoutView="100" workbookViewId="0">
      <selection activeCell="AK10" sqref="AK10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7" width="3.25" style="22" customWidth="1"/>
    <col min="8" max="8" width="3.25" customWidth="1"/>
    <col min="9" max="13" width="3.25" style="22" customWidth="1"/>
    <col min="14" max="14" width="3.25" customWidth="1"/>
    <col min="15" max="22" width="3.25" style="22" customWidth="1"/>
    <col min="23" max="23" width="3.25" customWidth="1"/>
    <col min="24" max="25" width="3.25" style="22" customWidth="1"/>
    <col min="26" max="26" width="3.25" customWidth="1"/>
    <col min="27" max="27" width="3.25" style="22" customWidth="1"/>
    <col min="28" max="28" width="3.25" style="16" customWidth="1"/>
    <col min="29" max="29" width="3.25" customWidth="1"/>
    <col min="30" max="39" width="3.25" style="395" customWidth="1"/>
    <col min="40" max="44" width="3.25" customWidth="1"/>
    <col min="45" max="45" width="3.25" style="22" customWidth="1"/>
    <col min="46" max="46" width="3.25" customWidth="1"/>
    <col min="47" max="47" width="3.25" style="22" customWidth="1"/>
    <col min="48" max="49" width="2.625" customWidth="1"/>
    <col min="50" max="55" width="3.625" style="11" customWidth="1"/>
    <col min="56" max="61" width="3.625" customWidth="1"/>
  </cols>
  <sheetData>
    <row r="1" spans="4:55" ht="27.75" customHeight="1">
      <c r="D1" s="118"/>
      <c r="E1" s="118"/>
      <c r="F1" s="118"/>
      <c r="G1" s="118"/>
      <c r="H1" s="118"/>
      <c r="I1" s="118"/>
      <c r="J1" s="118"/>
      <c r="K1" s="1069" t="s">
        <v>154</v>
      </c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18"/>
      <c r="AD1" s="118"/>
      <c r="AE1" s="118"/>
      <c r="AF1" s="118"/>
      <c r="AG1" s="118"/>
      <c r="AH1" s="118"/>
      <c r="AI1" s="118"/>
      <c r="AJ1" s="118"/>
      <c r="AK1" s="16"/>
      <c r="AL1"/>
      <c r="AM1"/>
      <c r="AN1" s="395"/>
      <c r="AO1" s="395"/>
      <c r="AP1" s="395"/>
      <c r="AV1" s="10"/>
      <c r="AW1" s="10"/>
    </row>
    <row r="2" spans="4:55" ht="12" customHeight="1">
      <c r="D2" s="118"/>
      <c r="E2" s="10"/>
      <c r="F2" s="10"/>
      <c r="G2" s="20"/>
      <c r="H2" s="10"/>
      <c r="I2" s="20"/>
      <c r="J2" s="20"/>
      <c r="K2" s="1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0"/>
      <c r="X2" s="20"/>
      <c r="Y2" s="20"/>
      <c r="Z2" s="10"/>
      <c r="AA2" s="20"/>
      <c r="AB2" s="20"/>
      <c r="AC2" s="10"/>
      <c r="AD2" s="20"/>
      <c r="AE2" s="20"/>
      <c r="AF2" s="20"/>
      <c r="AG2" s="20"/>
      <c r="AH2" s="20"/>
      <c r="AI2" s="20"/>
      <c r="AJ2" s="20"/>
      <c r="AK2" s="14"/>
      <c r="AL2"/>
      <c r="AM2"/>
      <c r="AN2" s="395"/>
      <c r="AO2" s="395"/>
      <c r="AP2" s="395"/>
      <c r="AV2" s="10"/>
      <c r="AW2" s="10"/>
    </row>
    <row r="3" spans="4:55" ht="36" customHeight="1" thickBot="1">
      <c r="D3" s="9"/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8"/>
      <c r="X3" s="23"/>
      <c r="Y3" s="23"/>
      <c r="Z3" s="8"/>
      <c r="AA3" s="23"/>
      <c r="AB3" s="24"/>
      <c r="AC3" s="6"/>
      <c r="AD3" s="24"/>
      <c r="AE3" s="24"/>
      <c r="AF3" s="24"/>
      <c r="AG3" s="24"/>
      <c r="AH3" s="24"/>
      <c r="AI3" s="24"/>
      <c r="AJ3" s="24"/>
      <c r="AK3" s="15"/>
      <c r="AL3" s="6"/>
      <c r="AM3" s="6"/>
      <c r="AN3" s="7"/>
      <c r="AO3" s="7"/>
      <c r="AP3" s="7"/>
      <c r="AQ3" s="9"/>
      <c r="AR3" s="9"/>
      <c r="AV3" s="7"/>
      <c r="AW3" s="25"/>
    </row>
    <row r="4" spans="4:55" ht="36" customHeight="1" thickBot="1">
      <c r="D4" s="1052"/>
      <c r="E4" s="1053"/>
      <c r="F4" s="1054"/>
      <c r="G4" s="1055" t="str">
        <f>IF(D5="","",D5)</f>
        <v>永山</v>
      </c>
      <c r="H4" s="1046"/>
      <c r="I4" s="1046"/>
      <c r="J4" s="1046" t="str">
        <f>IF(D6="","",D6)</f>
        <v>ＳＥＩＳＥＫＩ</v>
      </c>
      <c r="K4" s="1046"/>
      <c r="L4" s="1047"/>
      <c r="M4" s="1046" t="str">
        <f>IF(D7="","",D7)</f>
        <v>落合</v>
      </c>
      <c r="N4" s="1046"/>
      <c r="O4" s="1047"/>
      <c r="P4" s="1046" t="str">
        <f>IF(D8="","",D8)</f>
        <v>17多摩</v>
      </c>
      <c r="Q4" s="1046"/>
      <c r="R4" s="1047"/>
      <c r="S4" s="1046" t="str">
        <f>IF(D9="","",D9)</f>
        <v>多摩</v>
      </c>
      <c r="T4" s="1046"/>
      <c r="U4" s="1047"/>
      <c r="V4" s="1046" t="str">
        <f>IF(D10="","",D10)</f>
        <v>鶴牧</v>
      </c>
      <c r="W4" s="1046"/>
      <c r="X4" s="1047"/>
      <c r="Y4" s="1046" t="str">
        <f>IF(D11="","",D11)</f>
        <v>ＴＫｽﾍﾟﾗｰﾚ</v>
      </c>
      <c r="Z4" s="1046"/>
      <c r="AA4" s="1047"/>
      <c r="AB4" s="1070" t="s">
        <v>233</v>
      </c>
      <c r="AC4" s="1046"/>
      <c r="AD4" s="1047"/>
      <c r="AE4" s="1070" t="s">
        <v>234</v>
      </c>
      <c r="AF4" s="1046"/>
      <c r="AG4" s="1047"/>
      <c r="AH4" s="323" t="s">
        <v>4</v>
      </c>
      <c r="AI4" s="324" t="s">
        <v>3</v>
      </c>
      <c r="AJ4" s="324" t="s">
        <v>2</v>
      </c>
      <c r="AK4" s="325" t="s">
        <v>1</v>
      </c>
      <c r="AL4" s="326" t="s">
        <v>0</v>
      </c>
      <c r="AM4" s="376"/>
      <c r="AP4" s="22"/>
      <c r="AR4" s="22"/>
      <c r="AS4"/>
      <c r="AU4"/>
      <c r="AX4"/>
      <c r="AY4"/>
      <c r="AZ4"/>
      <c r="BA4"/>
      <c r="BB4"/>
      <c r="BC4"/>
    </row>
    <row r="5" spans="4:55" ht="36" customHeight="1">
      <c r="D5" s="1232" t="s">
        <v>213</v>
      </c>
      <c r="E5" s="1233"/>
      <c r="F5" s="1234"/>
      <c r="G5" s="1224"/>
      <c r="H5" s="1224"/>
      <c r="I5" s="1225"/>
      <c r="J5" s="754">
        <v>1</v>
      </c>
      <c r="K5" s="758" t="s">
        <v>492</v>
      </c>
      <c r="L5" s="759">
        <v>1</v>
      </c>
      <c r="M5" s="754">
        <v>1</v>
      </c>
      <c r="N5" s="891" t="s">
        <v>822</v>
      </c>
      <c r="O5" s="759">
        <v>2</v>
      </c>
      <c r="P5" s="754">
        <v>6</v>
      </c>
      <c r="Q5" s="891" t="s">
        <v>405</v>
      </c>
      <c r="R5" s="759">
        <v>0</v>
      </c>
      <c r="S5" s="754">
        <v>1</v>
      </c>
      <c r="T5" s="891" t="s">
        <v>697</v>
      </c>
      <c r="U5" s="759">
        <v>1</v>
      </c>
      <c r="V5" s="761">
        <v>1</v>
      </c>
      <c r="W5" s="762" t="s">
        <v>787</v>
      </c>
      <c r="X5" s="759">
        <v>1</v>
      </c>
      <c r="Y5" s="761">
        <v>3</v>
      </c>
      <c r="Z5" s="763" t="s">
        <v>405</v>
      </c>
      <c r="AA5" s="759">
        <v>1</v>
      </c>
      <c r="AB5" s="761">
        <v>1</v>
      </c>
      <c r="AC5" s="762" t="s">
        <v>764</v>
      </c>
      <c r="AD5" s="759">
        <v>2</v>
      </c>
      <c r="AE5" s="761">
        <v>1</v>
      </c>
      <c r="AF5" s="762" t="s">
        <v>485</v>
      </c>
      <c r="AG5" s="764">
        <v>1</v>
      </c>
      <c r="AH5" s="741">
        <v>10</v>
      </c>
      <c r="AI5" s="742">
        <f>SUM(J5,M5,P5,S5,V5,Y5,AB5,AE5)</f>
        <v>15</v>
      </c>
      <c r="AJ5" s="470">
        <f>SUM(L5,O5,R5,U5,X5,AA5,AD5,AG5)</f>
        <v>9</v>
      </c>
      <c r="AK5" s="739">
        <f>AI5-AJ5</f>
        <v>6</v>
      </c>
      <c r="AL5" s="743">
        <v>5</v>
      </c>
      <c r="AM5" s="377"/>
      <c r="AP5" s="22"/>
      <c r="AR5" s="22"/>
      <c r="AS5"/>
      <c r="AU5"/>
      <c r="AX5"/>
      <c r="AY5"/>
      <c r="AZ5"/>
      <c r="BA5"/>
      <c r="BB5"/>
      <c r="BC5"/>
    </row>
    <row r="6" spans="4:55" s="12" customFormat="1" ht="36" customHeight="1">
      <c r="D6" s="1037" t="s">
        <v>214</v>
      </c>
      <c r="E6" s="1038"/>
      <c r="F6" s="1039"/>
      <c r="G6" s="765">
        <v>1</v>
      </c>
      <c r="H6" s="766" t="s">
        <v>485</v>
      </c>
      <c r="I6" s="767">
        <v>1</v>
      </c>
      <c r="J6" s="1226"/>
      <c r="K6" s="1227"/>
      <c r="L6" s="1228"/>
      <c r="M6" s="768">
        <v>4</v>
      </c>
      <c r="N6" s="763" t="s">
        <v>766</v>
      </c>
      <c r="O6" s="769">
        <v>2</v>
      </c>
      <c r="P6" s="768">
        <v>8</v>
      </c>
      <c r="Q6" s="763" t="s">
        <v>486</v>
      </c>
      <c r="R6" s="769">
        <v>0</v>
      </c>
      <c r="S6" s="768">
        <v>3</v>
      </c>
      <c r="T6" s="763" t="s">
        <v>766</v>
      </c>
      <c r="U6" s="769">
        <v>1</v>
      </c>
      <c r="V6" s="768">
        <v>0</v>
      </c>
      <c r="W6" s="763" t="s">
        <v>406</v>
      </c>
      <c r="X6" s="769">
        <v>2</v>
      </c>
      <c r="Y6" s="755">
        <v>1</v>
      </c>
      <c r="Z6" s="891" t="s">
        <v>765</v>
      </c>
      <c r="AA6" s="769">
        <v>0</v>
      </c>
      <c r="AB6" s="768">
        <v>8</v>
      </c>
      <c r="AC6" s="763" t="s">
        <v>737</v>
      </c>
      <c r="AD6" s="769">
        <v>1</v>
      </c>
      <c r="AE6" s="768">
        <v>0</v>
      </c>
      <c r="AF6" s="763" t="s">
        <v>738</v>
      </c>
      <c r="AG6" s="770">
        <v>3</v>
      </c>
      <c r="AH6" s="744">
        <v>16</v>
      </c>
      <c r="AI6" s="745">
        <f>SUM(G6,M6,P6,S6,V6,Y6,AB6,AE6)</f>
        <v>25</v>
      </c>
      <c r="AJ6" s="474">
        <f>SUM(I6,O6,R6,U6,X6,AA6,AD6,AG6)</f>
        <v>10</v>
      </c>
      <c r="AK6" s="341">
        <f>AI6-AJ6</f>
        <v>15</v>
      </c>
      <c r="AL6" s="746">
        <v>3</v>
      </c>
      <c r="AM6" s="377"/>
    </row>
    <row r="7" spans="4:55" s="12" customFormat="1" ht="36" customHeight="1">
      <c r="D7" s="1037" t="s">
        <v>215</v>
      </c>
      <c r="E7" s="1038"/>
      <c r="F7" s="1039"/>
      <c r="G7" s="771">
        <v>2</v>
      </c>
      <c r="H7" s="772" t="s">
        <v>823</v>
      </c>
      <c r="I7" s="769">
        <v>1</v>
      </c>
      <c r="J7" s="756">
        <v>2</v>
      </c>
      <c r="K7" s="763" t="s">
        <v>767</v>
      </c>
      <c r="L7" s="769">
        <v>4</v>
      </c>
      <c r="M7" s="1226"/>
      <c r="N7" s="1227"/>
      <c r="O7" s="1228"/>
      <c r="P7" s="768">
        <v>4</v>
      </c>
      <c r="Q7" s="891" t="s">
        <v>405</v>
      </c>
      <c r="R7" s="769">
        <v>1</v>
      </c>
      <c r="S7" s="768">
        <v>1</v>
      </c>
      <c r="T7" s="760" t="s">
        <v>486</v>
      </c>
      <c r="U7" s="769">
        <v>0</v>
      </c>
      <c r="V7" s="768">
        <v>0</v>
      </c>
      <c r="W7" s="763" t="s">
        <v>487</v>
      </c>
      <c r="X7" s="769">
        <v>3</v>
      </c>
      <c r="Y7" s="756">
        <v>6</v>
      </c>
      <c r="Z7" s="763" t="s">
        <v>739</v>
      </c>
      <c r="AA7" s="769">
        <v>2</v>
      </c>
      <c r="AB7" s="768">
        <v>1</v>
      </c>
      <c r="AC7" s="763" t="s">
        <v>493</v>
      </c>
      <c r="AD7" s="769">
        <v>0</v>
      </c>
      <c r="AE7" s="768">
        <v>0</v>
      </c>
      <c r="AF7" s="763" t="s">
        <v>768</v>
      </c>
      <c r="AG7" s="770">
        <v>4</v>
      </c>
      <c r="AH7" s="744">
        <v>15</v>
      </c>
      <c r="AI7" s="745">
        <f>SUM(G7,J7,P7,S7,V7,Y7,AB7,AE7)</f>
        <v>16</v>
      </c>
      <c r="AJ7" s="474">
        <f>SUM(I7,L7,R7,U7,X7,AA7,AD7,AG7)</f>
        <v>15</v>
      </c>
      <c r="AK7" s="341">
        <f>AI7-AJ7</f>
        <v>1</v>
      </c>
      <c r="AL7" s="746">
        <v>4</v>
      </c>
      <c r="AM7" s="377"/>
    </row>
    <row r="8" spans="4:55" s="12" customFormat="1" ht="36" customHeight="1">
      <c r="D8" s="1037" t="s">
        <v>216</v>
      </c>
      <c r="E8" s="1038"/>
      <c r="F8" s="1039"/>
      <c r="G8" s="771">
        <v>0</v>
      </c>
      <c r="H8" s="772" t="s">
        <v>698</v>
      </c>
      <c r="I8" s="769">
        <v>6</v>
      </c>
      <c r="J8" s="756">
        <v>0</v>
      </c>
      <c r="K8" s="763" t="s">
        <v>487</v>
      </c>
      <c r="L8" s="769">
        <v>8</v>
      </c>
      <c r="M8" s="890">
        <v>1</v>
      </c>
      <c r="N8" s="891" t="s">
        <v>406</v>
      </c>
      <c r="O8" s="892">
        <v>4</v>
      </c>
      <c r="P8" s="1226"/>
      <c r="Q8" s="1227"/>
      <c r="R8" s="1228"/>
      <c r="S8" s="890">
        <v>0</v>
      </c>
      <c r="T8" s="891" t="s">
        <v>767</v>
      </c>
      <c r="U8" s="892">
        <v>2</v>
      </c>
      <c r="V8" s="768">
        <v>0</v>
      </c>
      <c r="W8" s="763" t="s">
        <v>768</v>
      </c>
      <c r="X8" s="769">
        <v>6</v>
      </c>
      <c r="Y8" s="756">
        <v>2</v>
      </c>
      <c r="Z8" s="763" t="s">
        <v>494</v>
      </c>
      <c r="AA8" s="769">
        <v>6</v>
      </c>
      <c r="AB8" s="768">
        <v>1</v>
      </c>
      <c r="AC8" s="763" t="s">
        <v>819</v>
      </c>
      <c r="AD8" s="769">
        <v>5</v>
      </c>
      <c r="AE8" s="768">
        <v>0</v>
      </c>
      <c r="AF8" s="763" t="s">
        <v>822</v>
      </c>
      <c r="AG8" s="770">
        <v>4</v>
      </c>
      <c r="AH8" s="744">
        <v>0</v>
      </c>
      <c r="AI8" s="745">
        <f>SUM(G8,J8,M8,S8,V8,Y8,AB8,AE8)</f>
        <v>4</v>
      </c>
      <c r="AJ8" s="474">
        <f>SUM(I8,L8,O8,U8,X8,AA8,AD8,AG8)</f>
        <v>41</v>
      </c>
      <c r="AK8" s="740">
        <f>AI8-AJ8</f>
        <v>-37</v>
      </c>
      <c r="AL8" s="746">
        <v>9</v>
      </c>
      <c r="AM8" s="377"/>
    </row>
    <row r="9" spans="4:55" s="12" customFormat="1" ht="36" customHeight="1">
      <c r="D9" s="1037" t="s">
        <v>217</v>
      </c>
      <c r="E9" s="1038"/>
      <c r="F9" s="1039"/>
      <c r="G9" s="771">
        <v>1</v>
      </c>
      <c r="H9" s="772" t="s">
        <v>697</v>
      </c>
      <c r="I9" s="769">
        <v>1</v>
      </c>
      <c r="J9" s="756">
        <v>1</v>
      </c>
      <c r="K9" s="763" t="s">
        <v>767</v>
      </c>
      <c r="L9" s="769">
        <v>3</v>
      </c>
      <c r="M9" s="768">
        <v>0</v>
      </c>
      <c r="N9" s="760" t="s">
        <v>406</v>
      </c>
      <c r="O9" s="769">
        <v>1</v>
      </c>
      <c r="P9" s="890">
        <v>2</v>
      </c>
      <c r="Q9" s="891" t="s">
        <v>766</v>
      </c>
      <c r="R9" s="892">
        <v>0</v>
      </c>
      <c r="S9" s="1226"/>
      <c r="T9" s="1227"/>
      <c r="U9" s="1228"/>
      <c r="V9" s="755">
        <v>0</v>
      </c>
      <c r="W9" s="891" t="s">
        <v>406</v>
      </c>
      <c r="X9" s="769">
        <v>3</v>
      </c>
      <c r="Y9" s="756">
        <v>0</v>
      </c>
      <c r="Z9" s="763" t="s">
        <v>822</v>
      </c>
      <c r="AA9" s="769">
        <v>2</v>
      </c>
      <c r="AB9" s="768">
        <v>3</v>
      </c>
      <c r="AC9" s="763" t="s">
        <v>821</v>
      </c>
      <c r="AD9" s="769">
        <v>2</v>
      </c>
      <c r="AE9" s="768">
        <v>3</v>
      </c>
      <c r="AF9" s="763" t="s">
        <v>485</v>
      </c>
      <c r="AG9" s="770">
        <v>3</v>
      </c>
      <c r="AH9" s="744">
        <v>8</v>
      </c>
      <c r="AI9" s="745">
        <f>SUM(G9,J9,M9,P9,V9,Y9,AB9,AE9)</f>
        <v>10</v>
      </c>
      <c r="AJ9" s="474">
        <f>SUM(I9,L9,O9,R9,X9,AA9,AD9,AG9)</f>
        <v>15</v>
      </c>
      <c r="AK9" s="740">
        <f t="shared" ref="AK9:AK11" si="0">AI9-AJ9</f>
        <v>-5</v>
      </c>
      <c r="AL9" s="746">
        <v>7</v>
      </c>
      <c r="AM9" s="377"/>
    </row>
    <row r="10" spans="4:55" ht="36" customHeight="1">
      <c r="D10" s="1037" t="s">
        <v>218</v>
      </c>
      <c r="E10" s="1038"/>
      <c r="F10" s="1039"/>
      <c r="G10" s="771">
        <v>1</v>
      </c>
      <c r="H10" s="763" t="s">
        <v>485</v>
      </c>
      <c r="I10" s="769">
        <v>1</v>
      </c>
      <c r="J10" s="760">
        <v>2</v>
      </c>
      <c r="K10" s="763" t="s">
        <v>824</v>
      </c>
      <c r="L10" s="760">
        <v>0</v>
      </c>
      <c r="M10" s="757">
        <v>3</v>
      </c>
      <c r="N10" s="760" t="s">
        <v>486</v>
      </c>
      <c r="O10" s="769">
        <v>0</v>
      </c>
      <c r="P10" s="757">
        <v>6</v>
      </c>
      <c r="Q10" s="891" t="s">
        <v>766</v>
      </c>
      <c r="R10" s="769">
        <v>0</v>
      </c>
      <c r="S10" s="757">
        <v>3</v>
      </c>
      <c r="T10" s="891" t="s">
        <v>405</v>
      </c>
      <c r="U10" s="769">
        <v>0</v>
      </c>
      <c r="V10" s="1227"/>
      <c r="W10" s="1227"/>
      <c r="X10" s="1228"/>
      <c r="Y10" s="755">
        <v>3</v>
      </c>
      <c r="Z10" s="760" t="s">
        <v>486</v>
      </c>
      <c r="AA10" s="769">
        <v>1</v>
      </c>
      <c r="AB10" s="768">
        <v>8</v>
      </c>
      <c r="AC10" s="763" t="s">
        <v>699</v>
      </c>
      <c r="AD10" s="769">
        <v>1</v>
      </c>
      <c r="AE10" s="768">
        <v>1</v>
      </c>
      <c r="AF10" s="763" t="s">
        <v>788</v>
      </c>
      <c r="AG10" s="770">
        <v>0</v>
      </c>
      <c r="AH10" s="744">
        <v>22</v>
      </c>
      <c r="AI10" s="745">
        <f>SUM(G10,J10,M10,P10,S10,Y10,AB10,AE10)</f>
        <v>27</v>
      </c>
      <c r="AJ10" s="474">
        <f>SUM(I10,L10,O10,R10,U10,AA10,AD10,AG10)</f>
        <v>3</v>
      </c>
      <c r="AK10" s="740">
        <f t="shared" si="0"/>
        <v>24</v>
      </c>
      <c r="AL10" s="746">
        <v>1</v>
      </c>
      <c r="AM10" s="377"/>
      <c r="AP10" s="22"/>
      <c r="AR10" s="22"/>
      <c r="AS10"/>
      <c r="AU10"/>
      <c r="AX10"/>
      <c r="AY10"/>
      <c r="AZ10"/>
      <c r="BA10"/>
      <c r="BB10"/>
      <c r="BC10"/>
    </row>
    <row r="11" spans="4:55" ht="36" customHeight="1">
      <c r="D11" s="1037" t="s">
        <v>219</v>
      </c>
      <c r="E11" s="1038"/>
      <c r="F11" s="1039"/>
      <c r="G11" s="771">
        <v>1</v>
      </c>
      <c r="H11" s="763" t="s">
        <v>406</v>
      </c>
      <c r="I11" s="769">
        <v>3</v>
      </c>
      <c r="J11" s="756">
        <v>0</v>
      </c>
      <c r="K11" s="891" t="s">
        <v>764</v>
      </c>
      <c r="L11" s="760">
        <v>1</v>
      </c>
      <c r="M11" s="768">
        <v>2</v>
      </c>
      <c r="N11" s="763" t="s">
        <v>738</v>
      </c>
      <c r="O11" s="769">
        <v>6</v>
      </c>
      <c r="P11" s="768">
        <v>6</v>
      </c>
      <c r="Q11" s="763" t="s">
        <v>493</v>
      </c>
      <c r="R11" s="769">
        <v>2</v>
      </c>
      <c r="S11" s="768">
        <v>2</v>
      </c>
      <c r="T11" s="763" t="s">
        <v>405</v>
      </c>
      <c r="U11" s="769">
        <v>0</v>
      </c>
      <c r="V11" s="760">
        <v>1</v>
      </c>
      <c r="W11" s="760" t="s">
        <v>487</v>
      </c>
      <c r="X11" s="760">
        <v>3</v>
      </c>
      <c r="Y11" s="1226"/>
      <c r="Z11" s="1227"/>
      <c r="AA11" s="1228"/>
      <c r="AB11" s="768">
        <v>12</v>
      </c>
      <c r="AC11" s="763" t="s">
        <v>699</v>
      </c>
      <c r="AD11" s="769">
        <v>1</v>
      </c>
      <c r="AE11" s="768">
        <v>0</v>
      </c>
      <c r="AF11" s="763" t="s">
        <v>818</v>
      </c>
      <c r="AG11" s="770">
        <v>7</v>
      </c>
      <c r="AH11" s="744">
        <v>9</v>
      </c>
      <c r="AI11" s="745">
        <f>SUM(G11,J11,M11,P11,S11,V11,AB11,AE11)</f>
        <v>24</v>
      </c>
      <c r="AJ11" s="474">
        <f>SUM(I11,L11,O11,R11,U11,X11,Y11,Y11,AD11,AG11)</f>
        <v>23</v>
      </c>
      <c r="AK11" s="740">
        <f t="shared" si="0"/>
        <v>1</v>
      </c>
      <c r="AL11" s="746">
        <v>6</v>
      </c>
      <c r="AM11" s="377"/>
      <c r="AN11" s="100"/>
      <c r="AP11" s="22"/>
      <c r="AR11" s="22"/>
      <c r="AS11"/>
      <c r="AU11"/>
      <c r="AX11"/>
      <c r="AY11"/>
      <c r="AZ11"/>
      <c r="BA11"/>
      <c r="BB11"/>
      <c r="BC11"/>
    </row>
    <row r="12" spans="4:55" ht="36" customHeight="1">
      <c r="D12" s="1037" t="s">
        <v>220</v>
      </c>
      <c r="E12" s="1038"/>
      <c r="F12" s="1039"/>
      <c r="G12" s="773">
        <v>2</v>
      </c>
      <c r="H12" s="774" t="s">
        <v>765</v>
      </c>
      <c r="I12" s="775">
        <v>1</v>
      </c>
      <c r="J12" s="757">
        <v>1</v>
      </c>
      <c r="K12" s="772" t="s">
        <v>406</v>
      </c>
      <c r="L12" s="772">
        <v>8</v>
      </c>
      <c r="M12" s="776">
        <v>0</v>
      </c>
      <c r="N12" s="774" t="s">
        <v>494</v>
      </c>
      <c r="O12" s="775">
        <v>1</v>
      </c>
      <c r="P12" s="776">
        <v>5</v>
      </c>
      <c r="Q12" s="774" t="s">
        <v>405</v>
      </c>
      <c r="R12" s="775">
        <v>1</v>
      </c>
      <c r="S12" s="776">
        <v>2</v>
      </c>
      <c r="T12" s="774" t="s">
        <v>820</v>
      </c>
      <c r="U12" s="775">
        <v>3</v>
      </c>
      <c r="V12" s="772">
        <v>1</v>
      </c>
      <c r="W12" s="772" t="s">
        <v>698</v>
      </c>
      <c r="X12" s="772">
        <v>8</v>
      </c>
      <c r="Y12" s="776">
        <v>1</v>
      </c>
      <c r="Z12" s="772" t="s">
        <v>698</v>
      </c>
      <c r="AA12" s="775">
        <v>12</v>
      </c>
      <c r="AB12" s="1226"/>
      <c r="AC12" s="1227"/>
      <c r="AD12" s="1228"/>
      <c r="AE12" s="776">
        <v>0</v>
      </c>
      <c r="AF12" s="774" t="s">
        <v>760</v>
      </c>
      <c r="AG12" s="777">
        <v>3</v>
      </c>
      <c r="AH12" s="747">
        <v>6</v>
      </c>
      <c r="AI12" s="748">
        <f>SUM(G12,J12,M12,P12,T12,T12,S12,V12,Y12,AE12)</f>
        <v>12</v>
      </c>
      <c r="AJ12" s="749">
        <f>SUM(I12,L12,O12,R12,U12,X12,AA12,AG12)</f>
        <v>37</v>
      </c>
      <c r="AK12" s="740">
        <f>AI12-AJ12</f>
        <v>-25</v>
      </c>
      <c r="AL12" s="750">
        <v>8</v>
      </c>
      <c r="AM12" s="377"/>
      <c r="AN12" s="100"/>
      <c r="AP12" s="22"/>
      <c r="AR12" s="22"/>
      <c r="AS12"/>
      <c r="AU12"/>
      <c r="AX12"/>
      <c r="AY12"/>
      <c r="AZ12"/>
      <c r="BA12"/>
      <c r="BB12"/>
      <c r="BC12"/>
    </row>
    <row r="13" spans="4:55" ht="36" customHeight="1" thickBot="1">
      <c r="D13" s="1049" t="s">
        <v>221</v>
      </c>
      <c r="E13" s="1050"/>
      <c r="F13" s="1051"/>
      <c r="G13" s="778">
        <v>1</v>
      </c>
      <c r="H13" s="779" t="s">
        <v>485</v>
      </c>
      <c r="I13" s="780">
        <v>1</v>
      </c>
      <c r="J13" s="781">
        <v>3</v>
      </c>
      <c r="K13" s="779" t="s">
        <v>739</v>
      </c>
      <c r="L13" s="780">
        <v>0</v>
      </c>
      <c r="M13" s="781">
        <v>4</v>
      </c>
      <c r="N13" s="779" t="s">
        <v>769</v>
      </c>
      <c r="O13" s="780">
        <v>0</v>
      </c>
      <c r="P13" s="781">
        <v>4</v>
      </c>
      <c r="Q13" s="779" t="s">
        <v>405</v>
      </c>
      <c r="R13" s="780">
        <v>0</v>
      </c>
      <c r="S13" s="781">
        <v>3</v>
      </c>
      <c r="T13" s="779" t="s">
        <v>485</v>
      </c>
      <c r="U13" s="780">
        <v>3</v>
      </c>
      <c r="V13" s="781">
        <v>0</v>
      </c>
      <c r="W13" s="779" t="s">
        <v>406</v>
      </c>
      <c r="X13" s="780">
        <v>1</v>
      </c>
      <c r="Y13" s="781">
        <v>7</v>
      </c>
      <c r="Z13" s="779" t="s">
        <v>405</v>
      </c>
      <c r="AA13" s="780">
        <v>0</v>
      </c>
      <c r="AB13" s="781">
        <v>3</v>
      </c>
      <c r="AC13" s="779" t="s">
        <v>737</v>
      </c>
      <c r="AD13" s="780">
        <v>0</v>
      </c>
      <c r="AE13" s="1229"/>
      <c r="AF13" s="1230"/>
      <c r="AG13" s="1231"/>
      <c r="AH13" s="751">
        <v>17</v>
      </c>
      <c r="AI13" s="752">
        <f>SUM(G13,J13,M13,P13,S13,V13,Y13,AB13)</f>
        <v>25</v>
      </c>
      <c r="AJ13" s="482">
        <f>SUM(I13,L13,O13,R13,U13,X13,AA13,AD13)</f>
        <v>5</v>
      </c>
      <c r="AK13" s="782">
        <f>AI13-AJ13</f>
        <v>20</v>
      </c>
      <c r="AL13" s="753">
        <v>2</v>
      </c>
      <c r="AM13" s="377"/>
      <c r="AP13" s="22"/>
      <c r="AR13" s="22"/>
      <c r="AS13"/>
      <c r="AU13"/>
      <c r="AX13"/>
      <c r="AY13"/>
      <c r="AZ13"/>
      <c r="BA13"/>
      <c r="BB13"/>
      <c r="BC13"/>
    </row>
    <row r="14" spans="4:55" ht="36" customHeight="1">
      <c r="D14" s="3"/>
      <c r="E14" s="3"/>
      <c r="F14" s="3"/>
      <c r="G14" s="29"/>
      <c r="H14" s="30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1"/>
      <c r="X14" s="29"/>
      <c r="Y14" s="29"/>
      <c r="Z14" s="31"/>
      <c r="AA14" s="29"/>
      <c r="AB14" s="32"/>
      <c r="AC14" s="33"/>
      <c r="AD14" s="32"/>
      <c r="AE14" s="32"/>
      <c r="AF14" s="32"/>
      <c r="AG14" s="32"/>
      <c r="AH14" s="34"/>
      <c r="AI14" s="35"/>
      <c r="AJ14" s="36"/>
      <c r="AK14" s="783"/>
      <c r="AL14" s="4"/>
      <c r="AM14" s="4"/>
      <c r="AN14" s="3"/>
      <c r="AO14" s="3"/>
      <c r="AP14" s="22"/>
      <c r="AR14" s="22"/>
      <c r="AS14" s="1"/>
      <c r="AT14" s="2"/>
      <c r="AU14" s="11"/>
      <c r="AV14" s="11"/>
      <c r="AW14" s="11"/>
      <c r="BA14"/>
      <c r="BB14"/>
      <c r="BC14"/>
    </row>
  </sheetData>
  <mergeCells count="29">
    <mergeCell ref="J4:L4"/>
    <mergeCell ref="D13:F13"/>
    <mergeCell ref="D8:F8"/>
    <mergeCell ref="M4:O4"/>
    <mergeCell ref="D11:F11"/>
    <mergeCell ref="D9:F9"/>
    <mergeCell ref="D5:F5"/>
    <mergeCell ref="D4:F4"/>
    <mergeCell ref="AE4:AG4"/>
    <mergeCell ref="AE13:AG13"/>
    <mergeCell ref="AB12:AD12"/>
    <mergeCell ref="V10:X10"/>
    <mergeCell ref="Y11:AA11"/>
    <mergeCell ref="K1:AB1"/>
    <mergeCell ref="V4:X4"/>
    <mergeCell ref="Y4:AA4"/>
    <mergeCell ref="AB4:AD4"/>
    <mergeCell ref="D12:F12"/>
    <mergeCell ref="D10:F10"/>
    <mergeCell ref="G5:I5"/>
    <mergeCell ref="S4:U4"/>
    <mergeCell ref="D6:F6"/>
    <mergeCell ref="J6:L6"/>
    <mergeCell ref="D7:F7"/>
    <mergeCell ref="M7:O7"/>
    <mergeCell ref="P4:R4"/>
    <mergeCell ref="P8:R8"/>
    <mergeCell ref="S9:U9"/>
    <mergeCell ref="G4:I4"/>
  </mergeCells>
  <phoneticPr fontId="2"/>
  <printOptions horizontalCentered="1"/>
  <pageMargins left="0.35433070866141736" right="0.35433070866141736" top="0.59055118110236227" bottom="0.39370078740157483" header="0.51181102362204722" footer="0.51181102362204722"/>
  <pageSetup paperSize="9" firstPageNumber="42949631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6"/>
  <sheetViews>
    <sheetView showGridLines="0" view="pageBreakPreview" topLeftCell="A106" zoomScale="80" zoomScaleNormal="100" zoomScaleSheetLayoutView="80" workbookViewId="0">
      <selection activeCell="I122" sqref="I122"/>
    </sheetView>
  </sheetViews>
  <sheetFormatPr defaultRowHeight="18" customHeight="1"/>
  <cols>
    <col min="1" max="1" width="22.125" style="40" customWidth="1"/>
    <col min="2" max="2" width="4.625" style="40" customWidth="1"/>
    <col min="3" max="3" width="11.75" style="40" customWidth="1"/>
    <col min="4" max="4" width="9.125" style="40" customWidth="1"/>
    <col min="5" max="5" width="16.75" style="40" customWidth="1"/>
    <col min="6" max="8" width="4.625" style="40" customWidth="1"/>
    <col min="9" max="9" width="16.75" style="40" customWidth="1"/>
    <col min="10" max="10" width="11.625" style="40" customWidth="1"/>
    <col min="11" max="11" width="10" style="40" customWidth="1"/>
    <col min="12" max="161" width="9" style="40"/>
    <col min="162" max="162" width="2.125" style="40" customWidth="1"/>
    <col min="163" max="163" width="7.75" style="40" customWidth="1"/>
    <col min="164" max="164" width="13.25" style="40" customWidth="1"/>
    <col min="165" max="185" width="4.625" style="40" customWidth="1"/>
    <col min="186" max="186" width="9" style="40"/>
    <col min="187" max="187" width="3" style="40" customWidth="1"/>
    <col min="188" max="417" width="9" style="40"/>
    <col min="418" max="418" width="2.125" style="40" customWidth="1"/>
    <col min="419" max="419" width="7.75" style="40" customWidth="1"/>
    <col min="420" max="420" width="13.25" style="40" customWidth="1"/>
    <col min="421" max="441" width="4.625" style="40" customWidth="1"/>
    <col min="442" max="442" width="9" style="40"/>
    <col min="443" max="443" width="3" style="40" customWidth="1"/>
    <col min="444" max="673" width="9" style="40"/>
    <col min="674" max="674" width="2.125" style="40" customWidth="1"/>
    <col min="675" max="675" width="7.75" style="40" customWidth="1"/>
    <col min="676" max="676" width="13.25" style="40" customWidth="1"/>
    <col min="677" max="697" width="4.625" style="40" customWidth="1"/>
    <col min="698" max="698" width="9" style="40"/>
    <col min="699" max="699" width="3" style="40" customWidth="1"/>
    <col min="700" max="929" width="9" style="40"/>
    <col min="930" max="930" width="2.125" style="40" customWidth="1"/>
    <col min="931" max="931" width="7.75" style="40" customWidth="1"/>
    <col min="932" max="932" width="13.25" style="40" customWidth="1"/>
    <col min="933" max="953" width="4.625" style="40" customWidth="1"/>
    <col min="954" max="954" width="9" style="40"/>
    <col min="955" max="955" width="3" style="40" customWidth="1"/>
    <col min="956" max="1185" width="9" style="40"/>
    <col min="1186" max="1186" width="2.125" style="40" customWidth="1"/>
    <col min="1187" max="1187" width="7.75" style="40" customWidth="1"/>
    <col min="1188" max="1188" width="13.25" style="40" customWidth="1"/>
    <col min="1189" max="1209" width="4.625" style="40" customWidth="1"/>
    <col min="1210" max="1210" width="9" style="40"/>
    <col min="1211" max="1211" width="3" style="40" customWidth="1"/>
    <col min="1212" max="1441" width="9" style="40"/>
    <col min="1442" max="1442" width="2.125" style="40" customWidth="1"/>
    <col min="1443" max="1443" width="7.75" style="40" customWidth="1"/>
    <col min="1444" max="1444" width="13.25" style="40" customWidth="1"/>
    <col min="1445" max="1465" width="4.625" style="40" customWidth="1"/>
    <col min="1466" max="1466" width="9" style="40"/>
    <col min="1467" max="1467" width="3" style="40" customWidth="1"/>
    <col min="1468" max="1697" width="9" style="40"/>
    <col min="1698" max="1698" width="2.125" style="40" customWidth="1"/>
    <col min="1699" max="1699" width="7.75" style="40" customWidth="1"/>
    <col min="1700" max="1700" width="13.25" style="40" customWidth="1"/>
    <col min="1701" max="1721" width="4.625" style="40" customWidth="1"/>
    <col min="1722" max="1722" width="9" style="40"/>
    <col min="1723" max="1723" width="3" style="40" customWidth="1"/>
    <col min="1724" max="1953" width="9" style="40"/>
    <col min="1954" max="1954" width="2.125" style="40" customWidth="1"/>
    <col min="1955" max="1955" width="7.75" style="40" customWidth="1"/>
    <col min="1956" max="1956" width="13.25" style="40" customWidth="1"/>
    <col min="1957" max="1977" width="4.625" style="40" customWidth="1"/>
    <col min="1978" max="1978" width="9" style="40"/>
    <col min="1979" max="1979" width="3" style="40" customWidth="1"/>
    <col min="1980" max="2209" width="9" style="40"/>
    <col min="2210" max="2210" width="2.125" style="40" customWidth="1"/>
    <col min="2211" max="2211" width="7.75" style="40" customWidth="1"/>
    <col min="2212" max="2212" width="13.25" style="40" customWidth="1"/>
    <col min="2213" max="2233" width="4.625" style="40" customWidth="1"/>
    <col min="2234" max="2234" width="9" style="40"/>
    <col min="2235" max="2235" width="3" style="40" customWidth="1"/>
    <col min="2236" max="2465" width="9" style="40"/>
    <col min="2466" max="2466" width="2.125" style="40" customWidth="1"/>
    <col min="2467" max="2467" width="7.75" style="40" customWidth="1"/>
    <col min="2468" max="2468" width="13.25" style="40" customWidth="1"/>
    <col min="2469" max="2489" width="4.625" style="40" customWidth="1"/>
    <col min="2490" max="2490" width="9" style="40"/>
    <col min="2491" max="2491" width="3" style="40" customWidth="1"/>
    <col min="2492" max="2721" width="9" style="40"/>
    <col min="2722" max="2722" width="2.125" style="40" customWidth="1"/>
    <col min="2723" max="2723" width="7.75" style="40" customWidth="1"/>
    <col min="2724" max="2724" width="13.25" style="40" customWidth="1"/>
    <col min="2725" max="2745" width="4.625" style="40" customWidth="1"/>
    <col min="2746" max="2746" width="9" style="40"/>
    <col min="2747" max="2747" width="3" style="40" customWidth="1"/>
    <col min="2748" max="2977" width="9" style="40"/>
    <col min="2978" max="2978" width="2.125" style="40" customWidth="1"/>
    <col min="2979" max="2979" width="7.75" style="40" customWidth="1"/>
    <col min="2980" max="2980" width="13.25" style="40" customWidth="1"/>
    <col min="2981" max="3001" width="4.625" style="40" customWidth="1"/>
    <col min="3002" max="3002" width="9" style="40"/>
    <col min="3003" max="3003" width="3" style="40" customWidth="1"/>
    <col min="3004" max="3233" width="9" style="40"/>
    <col min="3234" max="3234" width="2.125" style="40" customWidth="1"/>
    <col min="3235" max="3235" width="7.75" style="40" customWidth="1"/>
    <col min="3236" max="3236" width="13.25" style="40" customWidth="1"/>
    <col min="3237" max="3257" width="4.625" style="40" customWidth="1"/>
    <col min="3258" max="3258" width="9" style="40"/>
    <col min="3259" max="3259" width="3" style="40" customWidth="1"/>
    <col min="3260" max="3489" width="9" style="40"/>
    <col min="3490" max="3490" width="2.125" style="40" customWidth="1"/>
    <col min="3491" max="3491" width="7.75" style="40" customWidth="1"/>
    <col min="3492" max="3492" width="13.25" style="40" customWidth="1"/>
    <col min="3493" max="3513" width="4.625" style="40" customWidth="1"/>
    <col min="3514" max="3514" width="9" style="40"/>
    <col min="3515" max="3515" width="3" style="40" customWidth="1"/>
    <col min="3516" max="3745" width="9" style="40"/>
    <col min="3746" max="3746" width="2.125" style="40" customWidth="1"/>
    <col min="3747" max="3747" width="7.75" style="40" customWidth="1"/>
    <col min="3748" max="3748" width="13.25" style="40" customWidth="1"/>
    <col min="3749" max="3769" width="4.625" style="40" customWidth="1"/>
    <col min="3770" max="3770" width="9" style="40"/>
    <col min="3771" max="3771" width="3" style="40" customWidth="1"/>
    <col min="3772" max="4001" width="9" style="40"/>
    <col min="4002" max="4002" width="2.125" style="40" customWidth="1"/>
    <col min="4003" max="4003" width="7.75" style="40" customWidth="1"/>
    <col min="4004" max="4004" width="13.25" style="40" customWidth="1"/>
    <col min="4005" max="4025" width="4.625" style="40" customWidth="1"/>
    <col min="4026" max="4026" width="9" style="40"/>
    <col min="4027" max="4027" width="3" style="40" customWidth="1"/>
    <col min="4028" max="4257" width="9" style="40"/>
    <col min="4258" max="4258" width="2.125" style="40" customWidth="1"/>
    <col min="4259" max="4259" width="7.75" style="40" customWidth="1"/>
    <col min="4260" max="4260" width="13.25" style="40" customWidth="1"/>
    <col min="4261" max="4281" width="4.625" style="40" customWidth="1"/>
    <col min="4282" max="4282" width="9" style="40"/>
    <col min="4283" max="4283" width="3" style="40" customWidth="1"/>
    <col min="4284" max="4513" width="9" style="40"/>
    <col min="4514" max="4514" width="2.125" style="40" customWidth="1"/>
    <col min="4515" max="4515" width="7.75" style="40" customWidth="1"/>
    <col min="4516" max="4516" width="13.25" style="40" customWidth="1"/>
    <col min="4517" max="4537" width="4.625" style="40" customWidth="1"/>
    <col min="4538" max="4538" width="9" style="40"/>
    <col min="4539" max="4539" width="3" style="40" customWidth="1"/>
    <col min="4540" max="4769" width="9" style="40"/>
    <col min="4770" max="4770" width="2.125" style="40" customWidth="1"/>
    <col min="4771" max="4771" width="7.75" style="40" customWidth="1"/>
    <col min="4772" max="4772" width="13.25" style="40" customWidth="1"/>
    <col min="4773" max="4793" width="4.625" style="40" customWidth="1"/>
    <col min="4794" max="4794" width="9" style="40"/>
    <col min="4795" max="4795" width="3" style="40" customWidth="1"/>
    <col min="4796" max="5025" width="9" style="40"/>
    <col min="5026" max="5026" width="2.125" style="40" customWidth="1"/>
    <col min="5027" max="5027" width="7.75" style="40" customWidth="1"/>
    <col min="5028" max="5028" width="13.25" style="40" customWidth="1"/>
    <col min="5029" max="5049" width="4.625" style="40" customWidth="1"/>
    <col min="5050" max="5050" width="9" style="40"/>
    <col min="5051" max="5051" width="3" style="40" customWidth="1"/>
    <col min="5052" max="5281" width="9" style="40"/>
    <col min="5282" max="5282" width="2.125" style="40" customWidth="1"/>
    <col min="5283" max="5283" width="7.75" style="40" customWidth="1"/>
    <col min="5284" max="5284" width="13.25" style="40" customWidth="1"/>
    <col min="5285" max="5305" width="4.625" style="40" customWidth="1"/>
    <col min="5306" max="5306" width="9" style="40"/>
    <col min="5307" max="5307" width="3" style="40" customWidth="1"/>
    <col min="5308" max="5537" width="9" style="40"/>
    <col min="5538" max="5538" width="2.125" style="40" customWidth="1"/>
    <col min="5539" max="5539" width="7.75" style="40" customWidth="1"/>
    <col min="5540" max="5540" width="13.25" style="40" customWidth="1"/>
    <col min="5541" max="5561" width="4.625" style="40" customWidth="1"/>
    <col min="5562" max="5562" width="9" style="40"/>
    <col min="5563" max="5563" width="3" style="40" customWidth="1"/>
    <col min="5564" max="5793" width="9" style="40"/>
    <col min="5794" max="5794" width="2.125" style="40" customWidth="1"/>
    <col min="5795" max="5795" width="7.75" style="40" customWidth="1"/>
    <col min="5796" max="5796" width="13.25" style="40" customWidth="1"/>
    <col min="5797" max="5817" width="4.625" style="40" customWidth="1"/>
    <col min="5818" max="5818" width="9" style="40"/>
    <col min="5819" max="5819" width="3" style="40" customWidth="1"/>
    <col min="5820" max="6049" width="9" style="40"/>
    <col min="6050" max="6050" width="2.125" style="40" customWidth="1"/>
    <col min="6051" max="6051" width="7.75" style="40" customWidth="1"/>
    <col min="6052" max="6052" width="13.25" style="40" customWidth="1"/>
    <col min="6053" max="6073" width="4.625" style="40" customWidth="1"/>
    <col min="6074" max="6074" width="9" style="40"/>
    <col min="6075" max="6075" width="3" style="40" customWidth="1"/>
    <col min="6076" max="6305" width="9" style="40"/>
    <col min="6306" max="6306" width="2.125" style="40" customWidth="1"/>
    <col min="6307" max="6307" width="7.75" style="40" customWidth="1"/>
    <col min="6308" max="6308" width="13.25" style="40" customWidth="1"/>
    <col min="6309" max="6329" width="4.625" style="40" customWidth="1"/>
    <col min="6330" max="6330" width="9" style="40"/>
    <col min="6331" max="6331" width="3" style="40" customWidth="1"/>
    <col min="6332" max="6561" width="9" style="40"/>
    <col min="6562" max="6562" width="2.125" style="40" customWidth="1"/>
    <col min="6563" max="6563" width="7.75" style="40" customWidth="1"/>
    <col min="6564" max="6564" width="13.25" style="40" customWidth="1"/>
    <col min="6565" max="6585" width="4.625" style="40" customWidth="1"/>
    <col min="6586" max="6586" width="9" style="40"/>
    <col min="6587" max="6587" width="3" style="40" customWidth="1"/>
    <col min="6588" max="6817" width="9" style="40"/>
    <col min="6818" max="6818" width="2.125" style="40" customWidth="1"/>
    <col min="6819" max="6819" width="7.75" style="40" customWidth="1"/>
    <col min="6820" max="6820" width="13.25" style="40" customWidth="1"/>
    <col min="6821" max="6841" width="4.625" style="40" customWidth="1"/>
    <col min="6842" max="6842" width="9" style="40"/>
    <col min="6843" max="6843" width="3" style="40" customWidth="1"/>
    <col min="6844" max="7073" width="9" style="40"/>
    <col min="7074" max="7074" width="2.125" style="40" customWidth="1"/>
    <col min="7075" max="7075" width="7.75" style="40" customWidth="1"/>
    <col min="7076" max="7076" width="13.25" style="40" customWidth="1"/>
    <col min="7077" max="7097" width="4.625" style="40" customWidth="1"/>
    <col min="7098" max="7098" width="9" style="40"/>
    <col min="7099" max="7099" width="3" style="40" customWidth="1"/>
    <col min="7100" max="7329" width="9" style="40"/>
    <col min="7330" max="7330" width="2.125" style="40" customWidth="1"/>
    <col min="7331" max="7331" width="7.75" style="40" customWidth="1"/>
    <col min="7332" max="7332" width="13.25" style="40" customWidth="1"/>
    <col min="7333" max="7353" width="4.625" style="40" customWidth="1"/>
    <col min="7354" max="7354" width="9" style="40"/>
    <col min="7355" max="7355" width="3" style="40" customWidth="1"/>
    <col min="7356" max="7585" width="9" style="40"/>
    <col min="7586" max="7586" width="2.125" style="40" customWidth="1"/>
    <col min="7587" max="7587" width="7.75" style="40" customWidth="1"/>
    <col min="7588" max="7588" width="13.25" style="40" customWidth="1"/>
    <col min="7589" max="7609" width="4.625" style="40" customWidth="1"/>
    <col min="7610" max="7610" width="9" style="40"/>
    <col min="7611" max="7611" width="3" style="40" customWidth="1"/>
    <col min="7612" max="7841" width="9" style="40"/>
    <col min="7842" max="7842" width="2.125" style="40" customWidth="1"/>
    <col min="7843" max="7843" width="7.75" style="40" customWidth="1"/>
    <col min="7844" max="7844" width="13.25" style="40" customWidth="1"/>
    <col min="7845" max="7865" width="4.625" style="40" customWidth="1"/>
    <col min="7866" max="7866" width="9" style="40"/>
    <col min="7867" max="7867" width="3" style="40" customWidth="1"/>
    <col min="7868" max="8097" width="9" style="40"/>
    <col min="8098" max="8098" width="2.125" style="40" customWidth="1"/>
    <col min="8099" max="8099" width="7.75" style="40" customWidth="1"/>
    <col min="8100" max="8100" width="13.25" style="40" customWidth="1"/>
    <col min="8101" max="8121" width="4.625" style="40" customWidth="1"/>
    <col min="8122" max="8122" width="9" style="40"/>
    <col min="8123" max="8123" width="3" style="40" customWidth="1"/>
    <col min="8124" max="8353" width="9" style="40"/>
    <col min="8354" max="8354" width="2.125" style="40" customWidth="1"/>
    <col min="8355" max="8355" width="7.75" style="40" customWidth="1"/>
    <col min="8356" max="8356" width="13.25" style="40" customWidth="1"/>
    <col min="8357" max="8377" width="4.625" style="40" customWidth="1"/>
    <col min="8378" max="8378" width="9" style="40"/>
    <col min="8379" max="8379" width="3" style="40" customWidth="1"/>
    <col min="8380" max="8609" width="9" style="40"/>
    <col min="8610" max="8610" width="2.125" style="40" customWidth="1"/>
    <col min="8611" max="8611" width="7.75" style="40" customWidth="1"/>
    <col min="8612" max="8612" width="13.25" style="40" customWidth="1"/>
    <col min="8613" max="8633" width="4.625" style="40" customWidth="1"/>
    <col min="8634" max="8634" width="9" style="40"/>
    <col min="8635" max="8635" width="3" style="40" customWidth="1"/>
    <col min="8636" max="8865" width="9" style="40"/>
    <col min="8866" max="8866" width="2.125" style="40" customWidth="1"/>
    <col min="8867" max="8867" width="7.75" style="40" customWidth="1"/>
    <col min="8868" max="8868" width="13.25" style="40" customWidth="1"/>
    <col min="8869" max="8889" width="4.625" style="40" customWidth="1"/>
    <col min="8890" max="8890" width="9" style="40"/>
    <col min="8891" max="8891" width="3" style="40" customWidth="1"/>
    <col min="8892" max="9121" width="9" style="40"/>
    <col min="9122" max="9122" width="2.125" style="40" customWidth="1"/>
    <col min="9123" max="9123" width="7.75" style="40" customWidth="1"/>
    <col min="9124" max="9124" width="13.25" style="40" customWidth="1"/>
    <col min="9125" max="9145" width="4.625" style="40" customWidth="1"/>
    <col min="9146" max="9146" width="9" style="40"/>
    <col min="9147" max="9147" width="3" style="40" customWidth="1"/>
    <col min="9148" max="9377" width="9" style="40"/>
    <col min="9378" max="9378" width="2.125" style="40" customWidth="1"/>
    <col min="9379" max="9379" width="7.75" style="40" customWidth="1"/>
    <col min="9380" max="9380" width="13.25" style="40" customWidth="1"/>
    <col min="9381" max="9401" width="4.625" style="40" customWidth="1"/>
    <col min="9402" max="9402" width="9" style="40"/>
    <col min="9403" max="9403" width="3" style="40" customWidth="1"/>
    <col min="9404" max="9633" width="9" style="40"/>
    <col min="9634" max="9634" width="2.125" style="40" customWidth="1"/>
    <col min="9635" max="9635" width="7.75" style="40" customWidth="1"/>
    <col min="9636" max="9636" width="13.25" style="40" customWidth="1"/>
    <col min="9637" max="9657" width="4.625" style="40" customWidth="1"/>
    <col min="9658" max="9658" width="9" style="40"/>
    <col min="9659" max="9659" width="3" style="40" customWidth="1"/>
    <col min="9660" max="9889" width="9" style="40"/>
    <col min="9890" max="9890" width="2.125" style="40" customWidth="1"/>
    <col min="9891" max="9891" width="7.75" style="40" customWidth="1"/>
    <col min="9892" max="9892" width="13.25" style="40" customWidth="1"/>
    <col min="9893" max="9913" width="4.625" style="40" customWidth="1"/>
    <col min="9914" max="9914" width="9" style="40"/>
    <col min="9915" max="9915" width="3" style="40" customWidth="1"/>
    <col min="9916" max="10145" width="9" style="40"/>
    <col min="10146" max="10146" width="2.125" style="40" customWidth="1"/>
    <col min="10147" max="10147" width="7.75" style="40" customWidth="1"/>
    <col min="10148" max="10148" width="13.25" style="40" customWidth="1"/>
    <col min="10149" max="10169" width="4.625" style="40" customWidth="1"/>
    <col min="10170" max="10170" width="9" style="40"/>
    <col min="10171" max="10171" width="3" style="40" customWidth="1"/>
    <col min="10172" max="10401" width="9" style="40"/>
    <col min="10402" max="10402" width="2.125" style="40" customWidth="1"/>
    <col min="10403" max="10403" width="7.75" style="40" customWidth="1"/>
    <col min="10404" max="10404" width="13.25" style="40" customWidth="1"/>
    <col min="10405" max="10425" width="4.625" style="40" customWidth="1"/>
    <col min="10426" max="10426" width="9" style="40"/>
    <col min="10427" max="10427" width="3" style="40" customWidth="1"/>
    <col min="10428" max="10657" width="9" style="40"/>
    <col min="10658" max="10658" width="2.125" style="40" customWidth="1"/>
    <col min="10659" max="10659" width="7.75" style="40" customWidth="1"/>
    <col min="10660" max="10660" width="13.25" style="40" customWidth="1"/>
    <col min="10661" max="10681" width="4.625" style="40" customWidth="1"/>
    <col min="10682" max="10682" width="9" style="40"/>
    <col min="10683" max="10683" width="3" style="40" customWidth="1"/>
    <col min="10684" max="10913" width="9" style="40"/>
    <col min="10914" max="10914" width="2.125" style="40" customWidth="1"/>
    <col min="10915" max="10915" width="7.75" style="40" customWidth="1"/>
    <col min="10916" max="10916" width="13.25" style="40" customWidth="1"/>
    <col min="10917" max="10937" width="4.625" style="40" customWidth="1"/>
    <col min="10938" max="10938" width="9" style="40"/>
    <col min="10939" max="10939" width="3" style="40" customWidth="1"/>
    <col min="10940" max="11169" width="9" style="40"/>
    <col min="11170" max="11170" width="2.125" style="40" customWidth="1"/>
    <col min="11171" max="11171" width="7.75" style="40" customWidth="1"/>
    <col min="11172" max="11172" width="13.25" style="40" customWidth="1"/>
    <col min="11173" max="11193" width="4.625" style="40" customWidth="1"/>
    <col min="11194" max="11194" width="9" style="40"/>
    <col min="11195" max="11195" width="3" style="40" customWidth="1"/>
    <col min="11196" max="11425" width="9" style="40"/>
    <col min="11426" max="11426" width="2.125" style="40" customWidth="1"/>
    <col min="11427" max="11427" width="7.75" style="40" customWidth="1"/>
    <col min="11428" max="11428" width="13.25" style="40" customWidth="1"/>
    <col min="11429" max="11449" width="4.625" style="40" customWidth="1"/>
    <col min="11450" max="11450" width="9" style="40"/>
    <col min="11451" max="11451" width="3" style="40" customWidth="1"/>
    <col min="11452" max="11681" width="9" style="40"/>
    <col min="11682" max="11682" width="2.125" style="40" customWidth="1"/>
    <col min="11683" max="11683" width="7.75" style="40" customWidth="1"/>
    <col min="11684" max="11684" width="13.25" style="40" customWidth="1"/>
    <col min="11685" max="11705" width="4.625" style="40" customWidth="1"/>
    <col min="11706" max="11706" width="9" style="40"/>
    <col min="11707" max="11707" width="3" style="40" customWidth="1"/>
    <col min="11708" max="11937" width="9" style="40"/>
    <col min="11938" max="11938" width="2.125" style="40" customWidth="1"/>
    <col min="11939" max="11939" width="7.75" style="40" customWidth="1"/>
    <col min="11940" max="11940" width="13.25" style="40" customWidth="1"/>
    <col min="11941" max="11961" width="4.625" style="40" customWidth="1"/>
    <col min="11962" max="11962" width="9" style="40"/>
    <col min="11963" max="11963" width="3" style="40" customWidth="1"/>
    <col min="11964" max="12193" width="9" style="40"/>
    <col min="12194" max="12194" width="2.125" style="40" customWidth="1"/>
    <col min="12195" max="12195" width="7.75" style="40" customWidth="1"/>
    <col min="12196" max="12196" width="13.25" style="40" customWidth="1"/>
    <col min="12197" max="12217" width="4.625" style="40" customWidth="1"/>
    <col min="12218" max="12218" width="9" style="40"/>
    <col min="12219" max="12219" width="3" style="40" customWidth="1"/>
    <col min="12220" max="12449" width="9" style="40"/>
    <col min="12450" max="12450" width="2.125" style="40" customWidth="1"/>
    <col min="12451" max="12451" width="7.75" style="40" customWidth="1"/>
    <col min="12452" max="12452" width="13.25" style="40" customWidth="1"/>
    <col min="12453" max="12473" width="4.625" style="40" customWidth="1"/>
    <col min="12474" max="12474" width="9" style="40"/>
    <col min="12475" max="12475" width="3" style="40" customWidth="1"/>
    <col min="12476" max="12705" width="9" style="40"/>
    <col min="12706" max="12706" width="2.125" style="40" customWidth="1"/>
    <col min="12707" max="12707" width="7.75" style="40" customWidth="1"/>
    <col min="12708" max="12708" width="13.25" style="40" customWidth="1"/>
    <col min="12709" max="12729" width="4.625" style="40" customWidth="1"/>
    <col min="12730" max="12730" width="9" style="40"/>
    <col min="12731" max="12731" width="3" style="40" customWidth="1"/>
    <col min="12732" max="12961" width="9" style="40"/>
    <col min="12962" max="12962" width="2.125" style="40" customWidth="1"/>
    <col min="12963" max="12963" width="7.75" style="40" customWidth="1"/>
    <col min="12964" max="12964" width="13.25" style="40" customWidth="1"/>
    <col min="12965" max="12985" width="4.625" style="40" customWidth="1"/>
    <col min="12986" max="12986" width="9" style="40"/>
    <col min="12987" max="12987" width="3" style="40" customWidth="1"/>
    <col min="12988" max="13217" width="9" style="40"/>
    <col min="13218" max="13218" width="2.125" style="40" customWidth="1"/>
    <col min="13219" max="13219" width="7.75" style="40" customWidth="1"/>
    <col min="13220" max="13220" width="13.25" style="40" customWidth="1"/>
    <col min="13221" max="13241" width="4.625" style="40" customWidth="1"/>
    <col min="13242" max="13242" width="9" style="40"/>
    <col min="13243" max="13243" width="3" style="40" customWidth="1"/>
    <col min="13244" max="13473" width="9" style="40"/>
    <col min="13474" max="13474" width="2.125" style="40" customWidth="1"/>
    <col min="13475" max="13475" width="7.75" style="40" customWidth="1"/>
    <col min="13476" max="13476" width="13.25" style="40" customWidth="1"/>
    <col min="13477" max="13497" width="4.625" style="40" customWidth="1"/>
    <col min="13498" max="13498" width="9" style="40"/>
    <col min="13499" max="13499" width="3" style="40" customWidth="1"/>
    <col min="13500" max="13729" width="9" style="40"/>
    <col min="13730" max="13730" width="2.125" style="40" customWidth="1"/>
    <col min="13731" max="13731" width="7.75" style="40" customWidth="1"/>
    <col min="13732" max="13732" width="13.25" style="40" customWidth="1"/>
    <col min="13733" max="13753" width="4.625" style="40" customWidth="1"/>
    <col min="13754" max="13754" width="9" style="40"/>
    <col min="13755" max="13755" width="3" style="40" customWidth="1"/>
    <col min="13756" max="13985" width="9" style="40"/>
    <col min="13986" max="13986" width="2.125" style="40" customWidth="1"/>
    <col min="13987" max="13987" width="7.75" style="40" customWidth="1"/>
    <col min="13988" max="13988" width="13.25" style="40" customWidth="1"/>
    <col min="13989" max="14009" width="4.625" style="40" customWidth="1"/>
    <col min="14010" max="14010" width="9" style="40"/>
    <col min="14011" max="14011" width="3" style="40" customWidth="1"/>
    <col min="14012" max="14241" width="9" style="40"/>
    <col min="14242" max="14242" width="2.125" style="40" customWidth="1"/>
    <col min="14243" max="14243" width="7.75" style="40" customWidth="1"/>
    <col min="14244" max="14244" width="13.25" style="40" customWidth="1"/>
    <col min="14245" max="14265" width="4.625" style="40" customWidth="1"/>
    <col min="14266" max="14266" width="9" style="40"/>
    <col min="14267" max="14267" width="3" style="40" customWidth="1"/>
    <col min="14268" max="14497" width="9" style="40"/>
    <col min="14498" max="14498" width="2.125" style="40" customWidth="1"/>
    <col min="14499" max="14499" width="7.75" style="40" customWidth="1"/>
    <col min="14500" max="14500" width="13.25" style="40" customWidth="1"/>
    <col min="14501" max="14521" width="4.625" style="40" customWidth="1"/>
    <col min="14522" max="14522" width="9" style="40"/>
    <col min="14523" max="14523" width="3" style="40" customWidth="1"/>
    <col min="14524" max="14753" width="9" style="40"/>
    <col min="14754" max="14754" width="2.125" style="40" customWidth="1"/>
    <col min="14755" max="14755" width="7.75" style="40" customWidth="1"/>
    <col min="14756" max="14756" width="13.25" style="40" customWidth="1"/>
    <col min="14757" max="14777" width="4.625" style="40" customWidth="1"/>
    <col min="14778" max="14778" width="9" style="40"/>
    <col min="14779" max="14779" width="3" style="40" customWidth="1"/>
    <col min="14780" max="15009" width="9" style="40"/>
    <col min="15010" max="15010" width="2.125" style="40" customWidth="1"/>
    <col min="15011" max="15011" width="7.75" style="40" customWidth="1"/>
    <col min="15012" max="15012" width="13.25" style="40" customWidth="1"/>
    <col min="15013" max="15033" width="4.625" style="40" customWidth="1"/>
    <col min="15034" max="15034" width="9" style="40"/>
    <col min="15035" max="15035" width="3" style="40" customWidth="1"/>
    <col min="15036" max="15265" width="9" style="40"/>
    <col min="15266" max="15266" width="2.125" style="40" customWidth="1"/>
    <col min="15267" max="15267" width="7.75" style="40" customWidth="1"/>
    <col min="15268" max="15268" width="13.25" style="40" customWidth="1"/>
    <col min="15269" max="15289" width="4.625" style="40" customWidth="1"/>
    <col min="15290" max="15290" width="9" style="40"/>
    <col min="15291" max="15291" width="3" style="40" customWidth="1"/>
    <col min="15292" max="15521" width="9" style="40"/>
    <col min="15522" max="15522" width="2.125" style="40" customWidth="1"/>
    <col min="15523" max="15523" width="7.75" style="40" customWidth="1"/>
    <col min="15524" max="15524" width="13.25" style="40" customWidth="1"/>
    <col min="15525" max="15545" width="4.625" style="40" customWidth="1"/>
    <col min="15546" max="15546" width="9" style="40"/>
    <col min="15547" max="15547" width="3" style="40" customWidth="1"/>
    <col min="15548" max="15777" width="9" style="40"/>
    <col min="15778" max="15778" width="2.125" style="40" customWidth="1"/>
    <col min="15779" max="15779" width="7.75" style="40" customWidth="1"/>
    <col min="15780" max="15780" width="13.25" style="40" customWidth="1"/>
    <col min="15781" max="15801" width="4.625" style="40" customWidth="1"/>
    <col min="15802" max="15802" width="9" style="40"/>
    <col min="15803" max="15803" width="3" style="40" customWidth="1"/>
    <col min="15804" max="16033" width="9" style="40"/>
    <col min="16034" max="16034" width="2.125" style="40" customWidth="1"/>
    <col min="16035" max="16035" width="7.75" style="40" customWidth="1"/>
    <col min="16036" max="16036" width="13.25" style="40" customWidth="1"/>
    <col min="16037" max="16057" width="4.625" style="40" customWidth="1"/>
    <col min="16058" max="16058" width="9" style="40"/>
    <col min="16059" max="16059" width="3" style="40" customWidth="1"/>
    <col min="16060" max="16384" width="9" style="40"/>
  </cols>
  <sheetData>
    <row r="1" spans="1:11" ht="27.75" customHeight="1">
      <c r="A1" s="1150" t="s">
        <v>222</v>
      </c>
      <c r="B1" s="1151"/>
      <c r="C1" s="1151"/>
      <c r="D1" s="1151"/>
      <c r="E1" s="1151"/>
      <c r="F1" s="1151"/>
      <c r="G1" s="1151"/>
      <c r="H1" s="1151"/>
      <c r="I1" s="1151"/>
      <c r="J1" s="1151"/>
      <c r="K1" s="236"/>
    </row>
    <row r="2" spans="1:11" ht="17.25" customHeight="1">
      <c r="A2" s="119"/>
      <c r="B2" s="277"/>
      <c r="C2" s="277"/>
      <c r="D2" s="277"/>
      <c r="E2" s="277"/>
      <c r="F2" s="277"/>
      <c r="G2" s="277"/>
      <c r="H2" s="277"/>
      <c r="I2" s="277"/>
      <c r="J2" s="277"/>
      <c r="K2" s="236"/>
    </row>
    <row r="3" spans="1:11" ht="21" customHeight="1" thickBot="1">
      <c r="A3" s="372" t="s">
        <v>223</v>
      </c>
      <c r="B3" s="372"/>
      <c r="C3" s="66">
        <v>1.0416666666666666E-2</v>
      </c>
      <c r="D3" s="372"/>
      <c r="E3" s="41"/>
      <c r="F3" s="42"/>
      <c r="G3" s="42"/>
      <c r="H3" s="42"/>
      <c r="I3" s="42"/>
      <c r="J3" s="63"/>
      <c r="K3" s="236"/>
    </row>
    <row r="4" spans="1:11" ht="21.75" customHeight="1">
      <c r="A4" s="228" t="s">
        <v>6</v>
      </c>
      <c r="B4" s="43" t="s">
        <v>7</v>
      </c>
      <c r="C4" s="64" t="s">
        <v>8</v>
      </c>
      <c r="D4" s="64" t="s">
        <v>9</v>
      </c>
      <c r="E4" s="1016" t="s">
        <v>10</v>
      </c>
      <c r="F4" s="1016"/>
      <c r="G4" s="1016"/>
      <c r="H4" s="1016"/>
      <c r="I4" s="1016"/>
      <c r="J4" s="103" t="s">
        <v>11</v>
      </c>
      <c r="K4" s="236"/>
    </row>
    <row r="5" spans="1:11" ht="21.75" customHeight="1">
      <c r="A5" s="57">
        <v>43716</v>
      </c>
      <c r="B5" s="142">
        <v>1</v>
      </c>
      <c r="C5" s="210">
        <v>0.41666666666666669</v>
      </c>
      <c r="D5" s="140"/>
      <c r="E5" s="510" t="s">
        <v>235</v>
      </c>
      <c r="F5" s="510">
        <v>2</v>
      </c>
      <c r="G5" s="498" t="s">
        <v>12</v>
      </c>
      <c r="H5" s="510">
        <v>6</v>
      </c>
      <c r="I5" s="510" t="s">
        <v>239</v>
      </c>
      <c r="J5" s="148" t="s">
        <v>245</v>
      </c>
      <c r="K5" s="236"/>
    </row>
    <row r="6" spans="1:11" ht="21.75" customHeight="1">
      <c r="A6" s="58" t="s">
        <v>148</v>
      </c>
      <c r="B6" s="142">
        <v>2</v>
      </c>
      <c r="C6" s="447">
        <v>0.4513888888888889</v>
      </c>
      <c r="D6" s="140"/>
      <c r="E6" s="510" t="s">
        <v>240</v>
      </c>
      <c r="F6" s="510">
        <v>1</v>
      </c>
      <c r="G6" s="498" t="s">
        <v>38</v>
      </c>
      <c r="H6" s="510">
        <v>0</v>
      </c>
      <c r="I6" s="513" t="s">
        <v>233</v>
      </c>
      <c r="J6" s="343" t="s">
        <v>246</v>
      </c>
      <c r="K6" s="236"/>
    </row>
    <row r="7" spans="1:11" ht="21.75" customHeight="1">
      <c r="A7" s="327" t="s">
        <v>135</v>
      </c>
      <c r="B7" s="620">
        <v>3</v>
      </c>
      <c r="C7" s="621">
        <v>0.4861111111111111</v>
      </c>
      <c r="D7" s="622"/>
      <c r="E7" s="623" t="s">
        <v>235</v>
      </c>
      <c r="F7" s="623"/>
      <c r="G7" s="624" t="s">
        <v>38</v>
      </c>
      <c r="H7" s="623"/>
      <c r="I7" s="625" t="s">
        <v>236</v>
      </c>
      <c r="J7" s="626" t="s">
        <v>245</v>
      </c>
      <c r="K7" s="236"/>
    </row>
    <row r="8" spans="1:11" ht="21.75" customHeight="1">
      <c r="A8" s="60" t="s">
        <v>229</v>
      </c>
      <c r="B8" s="620">
        <v>4</v>
      </c>
      <c r="C8" s="621">
        <v>0.52083333333333337</v>
      </c>
      <c r="D8" s="622"/>
      <c r="E8" s="623" t="s">
        <v>234</v>
      </c>
      <c r="F8" s="623"/>
      <c r="G8" s="624" t="s">
        <v>38</v>
      </c>
      <c r="H8" s="623"/>
      <c r="I8" s="625" t="s">
        <v>238</v>
      </c>
      <c r="J8" s="626" t="s">
        <v>247</v>
      </c>
      <c r="K8" s="236"/>
    </row>
    <row r="9" spans="1:11" ht="21.75" customHeight="1">
      <c r="A9" s="48" t="s">
        <v>13</v>
      </c>
      <c r="B9" s="627">
        <v>5</v>
      </c>
      <c r="C9" s="621">
        <v>0.55555555555555558</v>
      </c>
      <c r="D9" s="622"/>
      <c r="E9" s="623" t="s">
        <v>237</v>
      </c>
      <c r="F9" s="623"/>
      <c r="G9" s="624" t="s">
        <v>38</v>
      </c>
      <c r="H9" s="623"/>
      <c r="I9" s="625" t="s">
        <v>236</v>
      </c>
      <c r="J9" s="626" t="s">
        <v>248</v>
      </c>
      <c r="K9" s="236"/>
    </row>
    <row r="10" spans="1:11" ht="21.75" customHeight="1">
      <c r="A10" s="48" t="s">
        <v>408</v>
      </c>
      <c r="B10" s="627">
        <v>6</v>
      </c>
      <c r="C10" s="621">
        <v>0.59027777777777779</v>
      </c>
      <c r="D10" s="622"/>
      <c r="E10" s="623" t="s">
        <v>240</v>
      </c>
      <c r="F10" s="623"/>
      <c r="G10" s="624" t="s">
        <v>38</v>
      </c>
      <c r="H10" s="623"/>
      <c r="I10" s="625" t="s">
        <v>238</v>
      </c>
      <c r="J10" s="626" t="s">
        <v>249</v>
      </c>
      <c r="K10" s="236"/>
    </row>
    <row r="11" spans="1:11" ht="21.75" customHeight="1">
      <c r="A11" s="178" t="s">
        <v>217</v>
      </c>
      <c r="B11" s="627">
        <v>7</v>
      </c>
      <c r="C11" s="621">
        <v>0.625</v>
      </c>
      <c r="D11" s="622"/>
      <c r="E11" s="623" t="s">
        <v>234</v>
      </c>
      <c r="F11" s="623"/>
      <c r="G11" s="624" t="s">
        <v>38</v>
      </c>
      <c r="H11" s="623"/>
      <c r="I11" s="625" t="s">
        <v>237</v>
      </c>
      <c r="J11" s="626" t="s">
        <v>250</v>
      </c>
      <c r="K11" s="236"/>
    </row>
    <row r="12" spans="1:11" ht="21.75" customHeight="1">
      <c r="A12" s="48" t="s">
        <v>234</v>
      </c>
      <c r="B12" s="44"/>
      <c r="C12" s="134"/>
      <c r="D12" s="140"/>
      <c r="E12" s="1236" t="s">
        <v>411</v>
      </c>
      <c r="F12" s="1222"/>
      <c r="G12" s="1222"/>
      <c r="H12" s="1222"/>
      <c r="I12" s="1237"/>
      <c r="J12" s="343"/>
      <c r="K12" s="236"/>
    </row>
    <row r="13" spans="1:11" ht="21" customHeight="1">
      <c r="A13" s="363" t="s">
        <v>147</v>
      </c>
      <c r="B13" s="44"/>
      <c r="C13" s="134"/>
      <c r="D13" s="140"/>
      <c r="I13" s="495"/>
      <c r="J13" s="343"/>
      <c r="K13" s="236"/>
    </row>
    <row r="14" spans="1:11" ht="21.75" customHeight="1">
      <c r="A14" s="362" t="s">
        <v>230</v>
      </c>
      <c r="B14" s="44"/>
      <c r="C14" s="134"/>
      <c r="D14" s="140"/>
      <c r="I14" s="495"/>
      <c r="J14" s="343"/>
      <c r="K14" s="236"/>
    </row>
    <row r="15" spans="1:11" ht="21.75" customHeight="1">
      <c r="A15" s="362"/>
      <c r="B15" s="44"/>
      <c r="C15" s="134"/>
      <c r="D15" s="140"/>
      <c r="E15" s="358"/>
      <c r="F15" s="345"/>
      <c r="G15" s="51"/>
      <c r="H15" s="51"/>
      <c r="I15" s="359"/>
      <c r="J15" s="148"/>
      <c r="K15" s="236"/>
    </row>
    <row r="16" spans="1:11" ht="21.75" customHeight="1" thickBot="1">
      <c r="A16" s="143"/>
      <c r="B16" s="145"/>
      <c r="C16" s="147"/>
      <c r="D16" s="146"/>
      <c r="E16" s="54"/>
      <c r="F16" s="49"/>
      <c r="G16" s="50"/>
      <c r="H16" s="50"/>
      <c r="I16" s="56"/>
      <c r="J16" s="104"/>
      <c r="K16" s="236"/>
    </row>
    <row r="17" spans="1:11" ht="18" customHeight="1">
      <c r="A17" s="570"/>
      <c r="B17" s="207"/>
      <c r="C17" s="208"/>
      <c r="D17" s="207"/>
      <c r="E17" s="568"/>
      <c r="F17" s="46"/>
      <c r="G17" s="47"/>
      <c r="H17" s="47"/>
      <c r="I17" s="569"/>
      <c r="J17" s="209"/>
      <c r="K17" s="236"/>
    </row>
    <row r="18" spans="1:11" ht="21.75" customHeight="1" thickBot="1">
      <c r="A18" s="372" t="s">
        <v>223</v>
      </c>
      <c r="B18" s="372"/>
      <c r="C18" s="66">
        <v>1.3888888888888888E-2</v>
      </c>
      <c r="D18" s="372"/>
      <c r="E18" s="41"/>
      <c r="F18" s="42"/>
      <c r="G18" s="42"/>
      <c r="H18" s="42"/>
      <c r="I18" s="42"/>
      <c r="J18" s="63"/>
      <c r="K18" s="236"/>
    </row>
    <row r="19" spans="1:11" ht="21.75" customHeight="1">
      <c r="A19" s="228" t="s">
        <v>6</v>
      </c>
      <c r="B19" s="43" t="s">
        <v>7</v>
      </c>
      <c r="C19" s="64" t="s">
        <v>8</v>
      </c>
      <c r="D19" s="64" t="s">
        <v>9</v>
      </c>
      <c r="E19" s="1016" t="s">
        <v>10</v>
      </c>
      <c r="F19" s="1016"/>
      <c r="G19" s="1016"/>
      <c r="H19" s="1016"/>
      <c r="I19" s="1016"/>
      <c r="J19" s="103" t="s">
        <v>11</v>
      </c>
      <c r="K19" s="236"/>
    </row>
    <row r="20" spans="1:11" ht="21.75" customHeight="1">
      <c r="A20" s="57">
        <v>43743</v>
      </c>
      <c r="B20" s="627">
        <v>1</v>
      </c>
      <c r="C20" s="638">
        <v>0.375</v>
      </c>
      <c r="D20" s="632" t="s">
        <v>357</v>
      </c>
      <c r="E20" s="623" t="s">
        <v>334</v>
      </c>
      <c r="F20" s="633" t="s">
        <v>27</v>
      </c>
      <c r="G20" s="634" t="s">
        <v>12</v>
      </c>
      <c r="H20" s="634" t="s">
        <v>27</v>
      </c>
      <c r="I20" s="625" t="s">
        <v>328</v>
      </c>
      <c r="J20" s="148" t="s">
        <v>245</v>
      </c>
      <c r="K20" s="236"/>
    </row>
    <row r="21" spans="1:11" ht="21.75" customHeight="1">
      <c r="A21" s="58" t="s">
        <v>289</v>
      </c>
      <c r="B21" s="142">
        <v>2</v>
      </c>
      <c r="C21" s="134">
        <v>0.40972222222222227</v>
      </c>
      <c r="D21" s="140" t="s">
        <v>423</v>
      </c>
      <c r="E21" s="587" t="s">
        <v>216</v>
      </c>
      <c r="F21" s="587">
        <v>0</v>
      </c>
      <c r="G21" s="559" t="s">
        <v>38</v>
      </c>
      <c r="H21" s="587">
        <v>8</v>
      </c>
      <c r="I21" s="588" t="s">
        <v>236</v>
      </c>
      <c r="J21" s="343" t="s">
        <v>246</v>
      </c>
      <c r="K21" s="236"/>
    </row>
    <row r="22" spans="1:11" ht="21.75" customHeight="1">
      <c r="A22" s="327" t="s">
        <v>135</v>
      </c>
      <c r="B22" s="620">
        <v>3</v>
      </c>
      <c r="C22" s="631">
        <v>0.44444444444444442</v>
      </c>
      <c r="D22" s="632" t="s">
        <v>357</v>
      </c>
      <c r="E22" s="623" t="s">
        <v>334</v>
      </c>
      <c r="F22" s="633"/>
      <c r="G22" s="634" t="s">
        <v>12</v>
      </c>
      <c r="H22" s="634"/>
      <c r="I22" s="625" t="s">
        <v>326</v>
      </c>
      <c r="J22" s="343" t="s">
        <v>245</v>
      </c>
      <c r="K22" s="236"/>
    </row>
    <row r="23" spans="1:11" ht="21.75" customHeight="1">
      <c r="A23" s="504" t="s">
        <v>421</v>
      </c>
      <c r="B23" s="44">
        <v>4</v>
      </c>
      <c r="C23" s="134">
        <v>0.47916666666666669</v>
      </c>
      <c r="D23" s="140" t="s">
        <v>423</v>
      </c>
      <c r="E23" s="587" t="s">
        <v>213</v>
      </c>
      <c r="F23" s="587">
        <v>1</v>
      </c>
      <c r="G23" s="559" t="s">
        <v>38</v>
      </c>
      <c r="H23" s="587">
        <v>1</v>
      </c>
      <c r="I23" s="588" t="s">
        <v>236</v>
      </c>
      <c r="J23" s="343" t="s">
        <v>247</v>
      </c>
      <c r="K23" s="236"/>
    </row>
    <row r="24" spans="1:11" ht="21.75" customHeight="1">
      <c r="A24" s="48" t="s">
        <v>13</v>
      </c>
      <c r="B24" s="142">
        <v>5</v>
      </c>
      <c r="C24" s="134">
        <v>0.51388888888888895</v>
      </c>
      <c r="D24" s="140" t="s">
        <v>423</v>
      </c>
      <c r="E24" s="587" t="s">
        <v>215</v>
      </c>
      <c r="F24" s="587">
        <v>1</v>
      </c>
      <c r="G24" s="559" t="s">
        <v>38</v>
      </c>
      <c r="H24" s="587">
        <v>0</v>
      </c>
      <c r="I24" s="588" t="s">
        <v>217</v>
      </c>
      <c r="J24" s="343" t="s">
        <v>248</v>
      </c>
      <c r="K24" s="236"/>
    </row>
    <row r="25" spans="1:11" ht="21.75" customHeight="1">
      <c r="A25" s="510" t="s">
        <v>436</v>
      </c>
      <c r="B25" s="142">
        <v>6</v>
      </c>
      <c r="C25" s="134">
        <v>0.54861111111111105</v>
      </c>
      <c r="D25" s="140" t="s">
        <v>423</v>
      </c>
      <c r="E25" s="587" t="s">
        <v>218</v>
      </c>
      <c r="F25" s="587">
        <v>3</v>
      </c>
      <c r="G25" s="559" t="s">
        <v>38</v>
      </c>
      <c r="H25" s="587">
        <v>1</v>
      </c>
      <c r="I25" s="588" t="s">
        <v>239</v>
      </c>
      <c r="J25" s="343" t="s">
        <v>249</v>
      </c>
      <c r="K25" s="236"/>
    </row>
    <row r="26" spans="1:11" ht="21.75" customHeight="1">
      <c r="A26" s="48" t="s">
        <v>470</v>
      </c>
      <c r="B26" s="142">
        <v>7</v>
      </c>
      <c r="C26" s="134">
        <v>0.58333333333333337</v>
      </c>
      <c r="D26" s="140" t="s">
        <v>423</v>
      </c>
      <c r="E26" s="587" t="s">
        <v>221</v>
      </c>
      <c r="F26" s="587">
        <v>1</v>
      </c>
      <c r="G26" s="559" t="s">
        <v>38</v>
      </c>
      <c r="H26" s="587">
        <v>1</v>
      </c>
      <c r="I26" s="588" t="s">
        <v>213</v>
      </c>
      <c r="J26" s="343" t="s">
        <v>250</v>
      </c>
      <c r="K26" s="236"/>
    </row>
    <row r="27" spans="1:11" ht="21.75" customHeight="1">
      <c r="A27" s="48" t="s">
        <v>473</v>
      </c>
      <c r="B27" s="44">
        <v>8</v>
      </c>
      <c r="C27" s="134">
        <v>0.61805555555555558</v>
      </c>
      <c r="D27" s="140" t="s">
        <v>423</v>
      </c>
      <c r="E27" s="537" t="s">
        <v>218</v>
      </c>
      <c r="F27" s="534">
        <v>3</v>
      </c>
      <c r="G27" s="535" t="s">
        <v>38</v>
      </c>
      <c r="H27" s="535">
        <v>0</v>
      </c>
      <c r="I27" s="545" t="s">
        <v>215</v>
      </c>
      <c r="J27" s="343" t="s">
        <v>251</v>
      </c>
      <c r="K27" s="236"/>
    </row>
    <row r="28" spans="1:11" ht="21.75" customHeight="1">
      <c r="A28" s="363" t="s">
        <v>147</v>
      </c>
      <c r="B28" s="44">
        <v>9</v>
      </c>
      <c r="C28" s="134">
        <v>0.65277777777777779</v>
      </c>
      <c r="D28" s="140" t="s">
        <v>423</v>
      </c>
      <c r="E28" s="587" t="s">
        <v>221</v>
      </c>
      <c r="F28" s="587">
        <v>3</v>
      </c>
      <c r="G28" s="559" t="s">
        <v>38</v>
      </c>
      <c r="H28" s="587">
        <v>3</v>
      </c>
      <c r="I28" s="588" t="s">
        <v>217</v>
      </c>
      <c r="J28" s="343" t="s">
        <v>435</v>
      </c>
      <c r="K28" s="236"/>
    </row>
    <row r="29" spans="1:11" ht="21.75" customHeight="1">
      <c r="A29" s="362" t="s">
        <v>422</v>
      </c>
      <c r="B29" s="44"/>
      <c r="C29" s="134"/>
      <c r="D29" s="140"/>
      <c r="E29" s="358"/>
      <c r="F29" s="345"/>
      <c r="G29" s="51"/>
      <c r="H29" s="51"/>
      <c r="I29" s="359"/>
      <c r="J29" s="343"/>
      <c r="K29" s="236"/>
    </row>
    <row r="30" spans="1:11" ht="21.75" customHeight="1" thickBot="1">
      <c r="A30" s="644" t="s">
        <v>474</v>
      </c>
      <c r="B30" s="145"/>
      <c r="C30" s="147"/>
      <c r="D30" s="146"/>
      <c r="E30" s="54"/>
      <c r="F30" s="49"/>
      <c r="G30" s="50"/>
      <c r="H30" s="50"/>
      <c r="I30" s="56"/>
      <c r="J30" s="104"/>
      <c r="K30" s="236"/>
    </row>
    <row r="31" spans="1:11" ht="21.75" customHeight="1" thickBot="1">
      <c r="K31" s="236"/>
    </row>
    <row r="32" spans="1:11" ht="21.75" customHeight="1">
      <c r="A32" s="196"/>
      <c r="B32" s="197"/>
      <c r="C32" s="592"/>
      <c r="D32" s="197"/>
      <c r="E32" s="593"/>
      <c r="F32" s="699"/>
      <c r="G32" s="700"/>
      <c r="H32" s="700"/>
      <c r="I32" s="594"/>
      <c r="J32" s="198"/>
      <c r="K32" s="236"/>
    </row>
    <row r="33" spans="1:11" ht="21.75" customHeight="1">
      <c r="A33" s="1240" t="s">
        <v>484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236"/>
    </row>
    <row r="34" spans="1:11" ht="24" customHeight="1" thickBot="1">
      <c r="A34" s="372" t="s">
        <v>223</v>
      </c>
      <c r="B34" s="372"/>
      <c r="C34" s="66">
        <v>1.3888888888888888E-2</v>
      </c>
      <c r="D34" s="372"/>
      <c r="E34" s="41"/>
      <c r="F34" s="42"/>
      <c r="G34" s="42"/>
      <c r="H34" s="42"/>
      <c r="I34" s="42"/>
      <c r="J34" s="63"/>
      <c r="K34" s="236"/>
    </row>
    <row r="35" spans="1:11" ht="21.75" customHeight="1">
      <c r="A35" s="228" t="s">
        <v>6</v>
      </c>
      <c r="B35" s="43" t="s">
        <v>7</v>
      </c>
      <c r="C35" s="64" t="s">
        <v>8</v>
      </c>
      <c r="D35" s="64" t="s">
        <v>9</v>
      </c>
      <c r="E35" s="1016" t="s">
        <v>10</v>
      </c>
      <c r="F35" s="1016"/>
      <c r="G35" s="1016"/>
      <c r="H35" s="1016"/>
      <c r="I35" s="1016"/>
      <c r="J35" s="103" t="s">
        <v>11</v>
      </c>
      <c r="K35" s="236"/>
    </row>
    <row r="36" spans="1:11" ht="21.75" customHeight="1">
      <c r="A36" s="57">
        <v>43773</v>
      </c>
      <c r="B36" s="142">
        <v>1</v>
      </c>
      <c r="C36" s="151">
        <v>0.375</v>
      </c>
      <c r="D36" s="140" t="s">
        <v>423</v>
      </c>
      <c r="E36" s="831" t="s">
        <v>218</v>
      </c>
      <c r="F36" s="830">
        <v>6</v>
      </c>
      <c r="G36" s="702" t="s">
        <v>38</v>
      </c>
      <c r="H36" s="702">
        <v>0</v>
      </c>
      <c r="I36" s="832" t="s">
        <v>216</v>
      </c>
      <c r="J36" s="148" t="s">
        <v>245</v>
      </c>
      <c r="K36" s="236"/>
    </row>
    <row r="37" spans="1:11" ht="21.75" customHeight="1">
      <c r="A37" s="58" t="s">
        <v>242</v>
      </c>
      <c r="B37" s="142">
        <v>2</v>
      </c>
      <c r="C37" s="134">
        <v>0.40972222222222227</v>
      </c>
      <c r="D37" s="140" t="s">
        <v>423</v>
      </c>
      <c r="E37" s="694" t="s">
        <v>213</v>
      </c>
      <c r="F37" s="693">
        <v>1</v>
      </c>
      <c r="G37" s="834" t="s">
        <v>38</v>
      </c>
      <c r="H37" s="693">
        <v>1</v>
      </c>
      <c r="I37" s="697" t="s">
        <v>217</v>
      </c>
      <c r="J37" s="343" t="s">
        <v>246</v>
      </c>
      <c r="K37" s="236"/>
    </row>
    <row r="38" spans="1:11" ht="21.75" customHeight="1">
      <c r="A38" s="327" t="s">
        <v>135</v>
      </c>
      <c r="B38" s="44">
        <v>3</v>
      </c>
      <c r="C38" s="134">
        <v>0.44444444444444442</v>
      </c>
      <c r="D38" s="140" t="s">
        <v>423</v>
      </c>
      <c r="E38" s="701" t="s">
        <v>218</v>
      </c>
      <c r="F38" s="701">
        <v>8</v>
      </c>
      <c r="G38" s="702" t="s">
        <v>38</v>
      </c>
      <c r="H38" s="701">
        <v>1</v>
      </c>
      <c r="I38" s="703" t="s">
        <v>220</v>
      </c>
      <c r="J38" s="343" t="s">
        <v>245</v>
      </c>
      <c r="K38" s="236"/>
    </row>
    <row r="39" spans="1:11" ht="18" customHeight="1">
      <c r="A39" s="813" t="s">
        <v>229</v>
      </c>
      <c r="B39" s="44">
        <v>4</v>
      </c>
      <c r="C39" s="134">
        <v>0.47916666666666669</v>
      </c>
      <c r="D39" s="140" t="s">
        <v>423</v>
      </c>
      <c r="E39" s="737" t="s">
        <v>213</v>
      </c>
      <c r="F39" s="830">
        <v>6</v>
      </c>
      <c r="G39" s="702" t="s">
        <v>38</v>
      </c>
      <c r="H39" s="702">
        <v>0</v>
      </c>
      <c r="I39" s="738" t="s">
        <v>216</v>
      </c>
      <c r="J39" s="343" t="s">
        <v>247</v>
      </c>
      <c r="K39" s="236"/>
    </row>
    <row r="40" spans="1:11" ht="18" customHeight="1">
      <c r="A40" s="48" t="s">
        <v>13</v>
      </c>
      <c r="B40" s="142">
        <v>5</v>
      </c>
      <c r="C40" s="134">
        <v>0.51388888888888895</v>
      </c>
      <c r="D40" s="677" t="s">
        <v>329</v>
      </c>
      <c r="E40" s="678" t="s">
        <v>319</v>
      </c>
      <c r="F40" s="678"/>
      <c r="G40" s="799" t="s">
        <v>12</v>
      </c>
      <c r="H40" s="678"/>
      <c r="I40" s="680" t="s">
        <v>321</v>
      </c>
      <c r="J40" s="343" t="s">
        <v>248</v>
      </c>
      <c r="K40" s="236"/>
    </row>
    <row r="41" spans="1:11" ht="18" customHeight="1">
      <c r="A41" s="48" t="s">
        <v>548</v>
      </c>
      <c r="B41" s="142">
        <v>6</v>
      </c>
      <c r="C41" s="134">
        <v>0.54861111111111105</v>
      </c>
      <c r="D41" s="140" t="s">
        <v>423</v>
      </c>
      <c r="E41" s="797" t="s">
        <v>220</v>
      </c>
      <c r="F41" s="698">
        <v>1</v>
      </c>
      <c r="G41" s="704" t="s">
        <v>38</v>
      </c>
      <c r="H41" s="698">
        <v>12</v>
      </c>
      <c r="I41" s="796" t="s">
        <v>232</v>
      </c>
      <c r="J41" s="343" t="s">
        <v>249</v>
      </c>
      <c r="K41" s="236"/>
    </row>
    <row r="42" spans="1:11" ht="18" customHeight="1">
      <c r="A42" s="502" t="s">
        <v>588</v>
      </c>
      <c r="B42" s="142">
        <v>7</v>
      </c>
      <c r="C42" s="134">
        <v>0.58333333333333337</v>
      </c>
      <c r="D42" s="677" t="s">
        <v>399</v>
      </c>
      <c r="E42" s="790" t="s">
        <v>319</v>
      </c>
      <c r="F42" s="835"/>
      <c r="G42" s="799" t="s">
        <v>12</v>
      </c>
      <c r="H42" s="794"/>
      <c r="I42" s="793" t="s">
        <v>323</v>
      </c>
      <c r="J42" s="343" t="s">
        <v>250</v>
      </c>
      <c r="K42" s="236"/>
    </row>
    <row r="43" spans="1:11" ht="18" customHeight="1">
      <c r="A43" s="48"/>
      <c r="B43" s="142">
        <v>8</v>
      </c>
      <c r="C43" s="134">
        <v>0.61805555555555558</v>
      </c>
      <c r="D43" s="812" t="s">
        <v>637</v>
      </c>
      <c r="E43" s="881" t="s">
        <v>103</v>
      </c>
      <c r="F43" s="881"/>
      <c r="G43" s="803" t="s">
        <v>638</v>
      </c>
      <c r="H43" s="881"/>
      <c r="I43" s="882" t="s">
        <v>330</v>
      </c>
      <c r="J43" s="343" t="s">
        <v>251</v>
      </c>
      <c r="K43" s="361"/>
    </row>
    <row r="44" spans="1:11" ht="18" customHeight="1">
      <c r="A44" s="363" t="s">
        <v>147</v>
      </c>
      <c r="B44" s="44"/>
      <c r="C44" s="134"/>
      <c r="D44" s="140"/>
      <c r="E44" s="358"/>
      <c r="F44" s="345"/>
      <c r="G44" s="51"/>
      <c r="H44" s="51"/>
      <c r="I44" s="359"/>
      <c r="J44" s="343"/>
      <c r="K44" s="361"/>
    </row>
    <row r="45" spans="1:11" ht="27" customHeight="1">
      <c r="A45" s="362" t="s">
        <v>218</v>
      </c>
      <c r="B45" s="44"/>
      <c r="C45" s="134"/>
      <c r="D45" s="140"/>
      <c r="E45" s="358"/>
      <c r="F45" s="345"/>
      <c r="G45" s="51"/>
      <c r="H45" s="51"/>
      <c r="I45" s="161"/>
      <c r="J45" s="148"/>
      <c r="K45" s="361"/>
    </row>
    <row r="46" spans="1:11" ht="27.75" customHeight="1" thickBot="1">
      <c r="A46" s="143"/>
      <c r="B46" s="145"/>
      <c r="C46" s="147"/>
      <c r="D46" s="146"/>
      <c r="E46" s="54"/>
      <c r="F46" s="49"/>
      <c r="G46" s="50"/>
      <c r="H46" s="50"/>
      <c r="I46" s="56"/>
      <c r="J46" s="104"/>
      <c r="K46" s="364"/>
    </row>
    <row r="47" spans="1:11" ht="27.75" customHeight="1">
      <c r="A47" s="196"/>
      <c r="B47" s="197"/>
      <c r="C47" s="592"/>
      <c r="D47" s="197"/>
      <c r="E47" s="593"/>
      <c r="F47" s="699"/>
      <c r="G47" s="700"/>
      <c r="H47" s="700"/>
      <c r="I47" s="594"/>
      <c r="J47" s="198"/>
      <c r="K47" s="364"/>
    </row>
    <row r="48" spans="1:11" ht="27.75" customHeight="1" thickBot="1">
      <c r="A48" s="372" t="s">
        <v>223</v>
      </c>
      <c r="B48" s="372"/>
      <c r="C48" s="66">
        <v>1.3888888888888888E-2</v>
      </c>
      <c r="D48" s="372"/>
      <c r="E48" s="41"/>
      <c r="F48" s="42"/>
      <c r="G48" s="42"/>
      <c r="H48" s="42"/>
      <c r="I48" s="42"/>
      <c r="J48" s="63"/>
      <c r="K48" s="364"/>
    </row>
    <row r="49" spans="1:11" ht="27.75" customHeight="1">
      <c r="A49" s="228" t="s">
        <v>6</v>
      </c>
      <c r="B49" s="43" t="s">
        <v>7</v>
      </c>
      <c r="C49" s="64" t="s">
        <v>8</v>
      </c>
      <c r="D49" s="64" t="s">
        <v>9</v>
      </c>
      <c r="E49" s="1016" t="s">
        <v>10</v>
      </c>
      <c r="F49" s="1016"/>
      <c r="G49" s="1016"/>
      <c r="H49" s="1016"/>
      <c r="I49" s="1016"/>
      <c r="J49" s="103" t="s">
        <v>11</v>
      </c>
      <c r="K49" s="364"/>
    </row>
    <row r="50" spans="1:11" ht="27.75" customHeight="1">
      <c r="A50" s="888">
        <v>43778</v>
      </c>
      <c r="B50" s="153">
        <v>1</v>
      </c>
      <c r="C50" s="210">
        <v>0.58333333333333337</v>
      </c>
      <c r="D50" s="140" t="s">
        <v>423</v>
      </c>
      <c r="E50" s="705" t="s">
        <v>243</v>
      </c>
      <c r="F50" s="706">
        <v>8</v>
      </c>
      <c r="G50" s="704" t="s">
        <v>12</v>
      </c>
      <c r="H50" s="704">
        <v>1</v>
      </c>
      <c r="I50" s="707" t="s">
        <v>220</v>
      </c>
      <c r="J50" s="148" t="s">
        <v>262</v>
      </c>
      <c r="K50" s="364"/>
    </row>
    <row r="51" spans="1:11" ht="27.75" customHeight="1">
      <c r="A51" s="879" t="s">
        <v>289</v>
      </c>
      <c r="B51" s="153">
        <v>2</v>
      </c>
      <c r="C51" s="447">
        <v>0.625</v>
      </c>
      <c r="D51" s="140" t="s">
        <v>423</v>
      </c>
      <c r="E51" s="693" t="s">
        <v>549</v>
      </c>
      <c r="F51" s="693">
        <v>2</v>
      </c>
      <c r="G51" s="834" t="s">
        <v>38</v>
      </c>
      <c r="H51" s="693">
        <v>6</v>
      </c>
      <c r="I51" s="697" t="s">
        <v>215</v>
      </c>
      <c r="J51" s="343" t="s">
        <v>263</v>
      </c>
      <c r="K51" s="364"/>
    </row>
    <row r="52" spans="1:11" ht="27.75" customHeight="1">
      <c r="A52" s="327" t="s">
        <v>135</v>
      </c>
      <c r="B52" s="44"/>
      <c r="C52" s="134"/>
      <c r="D52" s="140"/>
      <c r="E52" s="693"/>
      <c r="F52" s="693"/>
      <c r="G52" s="834"/>
      <c r="H52" s="693"/>
      <c r="I52" s="697"/>
      <c r="J52" s="343"/>
      <c r="K52" s="364"/>
    </row>
    <row r="53" spans="1:11" ht="27.75" customHeight="1">
      <c r="A53" s="573" t="s">
        <v>229</v>
      </c>
      <c r="B53" s="44"/>
      <c r="C53" s="134"/>
      <c r="D53" s="140"/>
      <c r="E53" s="705"/>
      <c r="F53" s="833"/>
      <c r="G53" s="834"/>
      <c r="H53" s="834"/>
      <c r="I53" s="707"/>
      <c r="J53" s="343"/>
      <c r="K53" s="364"/>
    </row>
    <row r="54" spans="1:11" ht="27.75" customHeight="1">
      <c r="A54" s="48" t="s">
        <v>13</v>
      </c>
      <c r="B54" s="142"/>
      <c r="C54" s="134"/>
      <c r="D54" s="140"/>
      <c r="I54" s="495"/>
      <c r="J54" s="343"/>
      <c r="K54" s="364"/>
    </row>
    <row r="55" spans="1:11" ht="27.75" customHeight="1">
      <c r="A55" s="48" t="s">
        <v>626</v>
      </c>
      <c r="B55" s="142"/>
      <c r="C55" s="134"/>
      <c r="D55" s="140"/>
      <c r="I55" s="495"/>
      <c r="J55" s="343"/>
      <c r="K55" s="364"/>
    </row>
    <row r="56" spans="1:11" ht="27.75" customHeight="1">
      <c r="A56" s="48"/>
      <c r="B56" s="628"/>
      <c r="C56" s="134"/>
      <c r="D56" s="140"/>
      <c r="E56" s="496"/>
      <c r="F56" s="497"/>
      <c r="G56" s="498"/>
      <c r="H56" s="498"/>
      <c r="I56" s="500"/>
      <c r="J56" s="343"/>
      <c r="K56" s="364"/>
    </row>
    <row r="57" spans="1:11" ht="27.75" customHeight="1">
      <c r="A57" s="363" t="s">
        <v>147</v>
      </c>
      <c r="B57" s="44"/>
      <c r="C57" s="134"/>
      <c r="D57" s="140"/>
      <c r="E57" s="358"/>
      <c r="F57" s="345"/>
      <c r="G57" s="51"/>
      <c r="H57" s="51"/>
      <c r="I57" s="359"/>
      <c r="J57" s="343"/>
      <c r="K57" s="364"/>
    </row>
    <row r="58" spans="1:11" ht="27.75" customHeight="1">
      <c r="A58" s="362" t="s">
        <v>213</v>
      </c>
      <c r="B58" s="44"/>
      <c r="C58" s="134"/>
      <c r="D58" s="140"/>
      <c r="E58" s="358"/>
      <c r="F58" s="345"/>
      <c r="G58" s="51"/>
      <c r="H58" s="51"/>
      <c r="I58" s="161"/>
      <c r="J58" s="148"/>
      <c r="K58" s="364"/>
    </row>
    <row r="59" spans="1:11" ht="27.75" customHeight="1" thickBot="1">
      <c r="A59" s="880" t="s">
        <v>627</v>
      </c>
      <c r="B59" s="145"/>
      <c r="C59" s="147"/>
      <c r="D59" s="146"/>
      <c r="E59" s="54"/>
      <c r="F59" s="49"/>
      <c r="G59" s="50"/>
      <c r="H59" s="50"/>
      <c r="I59" s="56"/>
      <c r="J59" s="104"/>
      <c r="K59" s="364"/>
    </row>
    <row r="60" spans="1:11" ht="27.75" customHeight="1">
      <c r="A60" s="815"/>
      <c r="B60" s="207"/>
      <c r="C60" s="208"/>
      <c r="D60" s="207"/>
      <c r="E60" s="568"/>
      <c r="F60" s="46"/>
      <c r="G60" s="47"/>
      <c r="H60" s="47"/>
      <c r="I60" s="569"/>
      <c r="J60" s="209"/>
      <c r="K60" s="364"/>
    </row>
    <row r="61" spans="1:11" ht="18" customHeight="1" thickBot="1">
      <c r="A61" s="372" t="s">
        <v>223</v>
      </c>
      <c r="B61" s="372"/>
      <c r="C61" s="66">
        <v>1.3888888888888888E-2</v>
      </c>
      <c r="D61" s="372"/>
      <c r="E61" s="41"/>
      <c r="F61" s="42"/>
      <c r="G61" s="42"/>
      <c r="H61" s="42"/>
      <c r="I61" s="42"/>
      <c r="J61" s="63"/>
      <c r="K61" s="365"/>
    </row>
    <row r="62" spans="1:11" ht="21.75" customHeight="1">
      <c r="A62" s="228" t="s">
        <v>6</v>
      </c>
      <c r="B62" s="43" t="s">
        <v>7</v>
      </c>
      <c r="C62" s="64" t="s">
        <v>8</v>
      </c>
      <c r="D62" s="64" t="s">
        <v>9</v>
      </c>
      <c r="E62" s="1016" t="s">
        <v>10</v>
      </c>
      <c r="F62" s="1016"/>
      <c r="G62" s="1016"/>
      <c r="H62" s="1016"/>
      <c r="I62" s="1016"/>
      <c r="J62" s="103" t="s">
        <v>11</v>
      </c>
      <c r="K62" s="236"/>
    </row>
    <row r="63" spans="1:11" ht="21.75" customHeight="1">
      <c r="A63" s="441">
        <v>43779</v>
      </c>
      <c r="B63" s="142">
        <v>1</v>
      </c>
      <c r="C63" s="151">
        <v>0.5625</v>
      </c>
      <c r="D63" s="140" t="s">
        <v>578</v>
      </c>
      <c r="E63" s="712" t="s">
        <v>243</v>
      </c>
      <c r="F63" s="706">
        <v>0</v>
      </c>
      <c r="G63" s="704" t="s">
        <v>38</v>
      </c>
      <c r="H63" s="704">
        <v>3</v>
      </c>
      <c r="I63" s="713" t="s">
        <v>221</v>
      </c>
      <c r="J63" s="148" t="s">
        <v>580</v>
      </c>
      <c r="K63" s="236"/>
    </row>
    <row r="64" spans="1:11" ht="21.75" customHeight="1">
      <c r="A64" s="177" t="s">
        <v>148</v>
      </c>
      <c r="B64" s="142">
        <v>2</v>
      </c>
      <c r="C64" s="134">
        <v>0.59722222222222221</v>
      </c>
      <c r="D64" s="140" t="s">
        <v>578</v>
      </c>
      <c r="E64" s="705" t="s">
        <v>218</v>
      </c>
      <c r="F64" s="833">
        <v>3</v>
      </c>
      <c r="G64" s="834" t="s">
        <v>38</v>
      </c>
      <c r="H64" s="834">
        <v>0</v>
      </c>
      <c r="I64" s="707" t="s">
        <v>217</v>
      </c>
      <c r="J64" s="343" t="s">
        <v>581</v>
      </c>
      <c r="K64" s="236"/>
    </row>
    <row r="65" spans="1:11" ht="21.75" customHeight="1">
      <c r="A65" s="327" t="s">
        <v>135</v>
      </c>
      <c r="B65" s="44">
        <v>3</v>
      </c>
      <c r="C65" s="134">
        <v>0.63194444444444442</v>
      </c>
      <c r="D65" s="140" t="s">
        <v>578</v>
      </c>
      <c r="E65" s="705" t="s">
        <v>221</v>
      </c>
      <c r="F65" s="833">
        <v>3</v>
      </c>
      <c r="G65" s="834" t="s">
        <v>38</v>
      </c>
      <c r="H65" s="834">
        <v>0</v>
      </c>
      <c r="I65" s="707" t="s">
        <v>220</v>
      </c>
      <c r="J65" s="343" t="s">
        <v>580</v>
      </c>
      <c r="K65" s="236"/>
    </row>
    <row r="66" spans="1:11" ht="18" customHeight="1">
      <c r="A66" s="573" t="s">
        <v>579</v>
      </c>
      <c r="B66" s="44"/>
      <c r="C66" s="134"/>
      <c r="D66" s="140"/>
      <c r="E66" s="705"/>
      <c r="F66" s="833"/>
      <c r="G66" s="834"/>
      <c r="H66" s="834"/>
      <c r="I66" s="707"/>
      <c r="J66" s="343"/>
      <c r="K66" s="236"/>
    </row>
    <row r="67" spans="1:11" ht="18" customHeight="1">
      <c r="A67" s="48" t="s">
        <v>13</v>
      </c>
      <c r="B67" s="142"/>
      <c r="C67" s="134"/>
      <c r="D67" s="140"/>
      <c r="I67" s="495"/>
      <c r="J67" s="343"/>
      <c r="K67" s="236"/>
    </row>
    <row r="68" spans="1:11" ht="18" customHeight="1">
      <c r="A68" s="48" t="s">
        <v>582</v>
      </c>
      <c r="B68" s="142"/>
      <c r="C68" s="134"/>
      <c r="D68" s="140"/>
      <c r="I68" s="495"/>
      <c r="J68" s="343"/>
      <c r="K68" s="236"/>
    </row>
    <row r="69" spans="1:11" ht="18" customHeight="1">
      <c r="A69" s="48"/>
      <c r="B69" s="628"/>
      <c r="C69" s="134"/>
      <c r="D69" s="140"/>
      <c r="E69" s="496"/>
      <c r="F69" s="497"/>
      <c r="G69" s="498"/>
      <c r="H69" s="498"/>
      <c r="I69" s="500"/>
      <c r="J69" s="343"/>
      <c r="K69" s="361"/>
    </row>
    <row r="70" spans="1:11" ht="18" customHeight="1">
      <c r="A70" s="363" t="s">
        <v>147</v>
      </c>
      <c r="B70" s="44"/>
      <c r="C70" s="134"/>
      <c r="D70" s="140"/>
      <c r="E70" s="358"/>
      <c r="F70" s="345"/>
      <c r="G70" s="51"/>
      <c r="H70" s="51"/>
      <c r="I70" s="359"/>
      <c r="J70" s="343"/>
      <c r="K70" s="361"/>
    </row>
    <row r="71" spans="1:11" ht="27" customHeight="1">
      <c r="A71" s="362" t="s">
        <v>583</v>
      </c>
      <c r="B71" s="44"/>
      <c r="C71" s="134"/>
      <c r="D71" s="140"/>
      <c r="E71" s="358"/>
      <c r="F71" s="345"/>
      <c r="G71" s="51"/>
      <c r="H71" s="51"/>
      <c r="I71" s="161"/>
      <c r="J71" s="148"/>
      <c r="K71" s="361"/>
    </row>
    <row r="72" spans="1:11" ht="27.75" customHeight="1" thickBot="1">
      <c r="A72" s="143"/>
      <c r="B72" s="145"/>
      <c r="C72" s="147"/>
      <c r="D72" s="146"/>
      <c r="E72" s="54"/>
      <c r="F72" s="49"/>
      <c r="G72" s="50"/>
      <c r="H72" s="50"/>
      <c r="I72" s="56"/>
      <c r="J72" s="104"/>
      <c r="K72" s="364"/>
    </row>
    <row r="73" spans="1:11" ht="19.5" customHeight="1">
      <c r="A73" s="1241" t="s">
        <v>567</v>
      </c>
      <c r="B73" s="1241"/>
      <c r="C73" s="1241"/>
      <c r="D73" s="1241"/>
      <c r="E73" s="1241"/>
      <c r="F73" s="1241"/>
      <c r="G73" s="1241"/>
      <c r="H73" s="1241"/>
      <c r="I73" s="1241"/>
      <c r="J73" s="1241"/>
      <c r="K73" s="364"/>
    </row>
    <row r="74" spans="1:11" ht="27.75" customHeight="1">
      <c r="A74" s="815"/>
      <c r="B74" s="207"/>
      <c r="C74" s="208"/>
      <c r="D74" s="207"/>
      <c r="E74" s="568"/>
      <c r="F74" s="46"/>
      <c r="G74" s="47"/>
      <c r="H74" s="47"/>
      <c r="I74" s="569"/>
      <c r="J74" s="209"/>
      <c r="K74" s="364"/>
    </row>
    <row r="75" spans="1:11" ht="27.75" customHeight="1" thickBot="1">
      <c r="A75" s="372" t="s">
        <v>223</v>
      </c>
      <c r="B75" s="372"/>
      <c r="C75" s="66">
        <v>1.3888888888888888E-2</v>
      </c>
      <c r="D75" s="372"/>
      <c r="E75" s="41"/>
      <c r="F75" s="42"/>
      <c r="G75" s="42"/>
      <c r="H75" s="42"/>
      <c r="I75" s="42"/>
      <c r="J75" s="63"/>
      <c r="K75" s="364"/>
    </row>
    <row r="76" spans="1:11" ht="27.75" customHeight="1">
      <c r="A76" s="228" t="s">
        <v>6</v>
      </c>
      <c r="B76" s="43" t="s">
        <v>7</v>
      </c>
      <c r="C76" s="64" t="s">
        <v>8</v>
      </c>
      <c r="D76" s="64" t="s">
        <v>9</v>
      </c>
      <c r="E76" s="1016" t="s">
        <v>10</v>
      </c>
      <c r="F76" s="1016"/>
      <c r="G76" s="1016"/>
      <c r="H76" s="1016"/>
      <c r="I76" s="1016"/>
      <c r="J76" s="103" t="s">
        <v>11</v>
      </c>
      <c r="K76" s="364"/>
    </row>
    <row r="77" spans="1:11" ht="27.75" customHeight="1">
      <c r="A77" s="441">
        <v>43785</v>
      </c>
      <c r="B77" s="142">
        <v>1</v>
      </c>
      <c r="C77" s="151">
        <v>0.58333333333333337</v>
      </c>
      <c r="D77" s="140" t="s">
        <v>423</v>
      </c>
      <c r="E77" s="712" t="s">
        <v>243</v>
      </c>
      <c r="F77" s="706">
        <v>4</v>
      </c>
      <c r="G77" s="704" t="s">
        <v>38</v>
      </c>
      <c r="H77" s="704">
        <v>2</v>
      </c>
      <c r="I77" s="713" t="s">
        <v>215</v>
      </c>
      <c r="J77" s="148" t="s">
        <v>576</v>
      </c>
      <c r="K77" s="364"/>
    </row>
    <row r="78" spans="1:11" ht="27.75" customHeight="1">
      <c r="A78" s="879" t="s">
        <v>289</v>
      </c>
      <c r="B78" s="142">
        <v>2</v>
      </c>
      <c r="C78" s="134">
        <v>0.61805555555555558</v>
      </c>
      <c r="D78" s="140" t="s">
        <v>423</v>
      </c>
      <c r="E78" s="708" t="s">
        <v>213</v>
      </c>
      <c r="F78" s="709">
        <v>3</v>
      </c>
      <c r="G78" s="710" t="s">
        <v>38</v>
      </c>
      <c r="H78" s="710">
        <v>1</v>
      </c>
      <c r="I78" s="711" t="s">
        <v>244</v>
      </c>
      <c r="J78" s="343" t="s">
        <v>577</v>
      </c>
      <c r="K78" s="364"/>
    </row>
    <row r="79" spans="1:11" ht="27.75" customHeight="1">
      <c r="A79" s="327" t="s">
        <v>135</v>
      </c>
      <c r="B79" s="44"/>
      <c r="C79" s="134"/>
      <c r="D79" s="140"/>
      <c r="E79" s="712"/>
      <c r="F79" s="706"/>
      <c r="G79" s="704"/>
      <c r="H79" s="704"/>
      <c r="I79" s="713"/>
      <c r="J79" s="343"/>
      <c r="K79" s="364"/>
    </row>
    <row r="80" spans="1:11" ht="27.75" customHeight="1">
      <c r="A80" s="573" t="s">
        <v>575</v>
      </c>
      <c r="B80" s="44"/>
      <c r="C80" s="134"/>
      <c r="D80" s="140"/>
      <c r="E80" s="705"/>
      <c r="F80" s="833"/>
      <c r="G80" s="834"/>
      <c r="H80" s="834"/>
      <c r="I80" s="707"/>
      <c r="J80" s="343"/>
      <c r="K80" s="364"/>
    </row>
    <row r="81" spans="1:11" ht="27.75" customHeight="1">
      <c r="A81" s="48" t="s">
        <v>13</v>
      </c>
      <c r="B81" s="142"/>
      <c r="C81" s="134"/>
      <c r="D81" s="140"/>
      <c r="I81" s="495"/>
      <c r="J81" s="343"/>
      <c r="K81" s="364"/>
    </row>
    <row r="82" spans="1:11" ht="27.75" customHeight="1">
      <c r="A82" s="48" t="s">
        <v>584</v>
      </c>
      <c r="B82" s="628"/>
      <c r="C82" s="134"/>
      <c r="D82" s="140"/>
      <c r="E82" s="496"/>
      <c r="F82" s="497"/>
      <c r="G82" s="498"/>
      <c r="H82" s="498"/>
      <c r="I82" s="500"/>
      <c r="J82" s="343"/>
      <c r="K82" s="364"/>
    </row>
    <row r="83" spans="1:11" ht="27.75" customHeight="1">
      <c r="A83" s="363" t="s">
        <v>147</v>
      </c>
      <c r="B83" s="44"/>
      <c r="C83" s="134"/>
      <c r="D83" s="140"/>
      <c r="E83" s="358"/>
      <c r="F83" s="345"/>
      <c r="G83" s="51"/>
      <c r="H83" s="51"/>
      <c r="I83" s="359"/>
      <c r="J83" s="343"/>
      <c r="K83" s="364"/>
    </row>
    <row r="84" spans="1:11" ht="27.75" customHeight="1">
      <c r="A84" s="362" t="s">
        <v>585</v>
      </c>
      <c r="B84" s="44"/>
      <c r="C84" s="134"/>
      <c r="D84" s="140"/>
      <c r="E84" s="358"/>
      <c r="F84" s="345"/>
      <c r="G84" s="51"/>
      <c r="H84" s="51"/>
      <c r="I84" s="161"/>
      <c r="J84" s="148"/>
      <c r="K84" s="364"/>
    </row>
    <row r="85" spans="1:11" ht="27.75" customHeight="1" thickBot="1">
      <c r="A85" s="880" t="s">
        <v>627</v>
      </c>
      <c r="B85" s="145"/>
      <c r="C85" s="147"/>
      <c r="D85" s="146"/>
      <c r="E85" s="54"/>
      <c r="F85" s="49"/>
      <c r="G85" s="50"/>
      <c r="H85" s="50"/>
      <c r="I85" s="56"/>
      <c r="J85" s="104"/>
      <c r="K85" s="364"/>
    </row>
    <row r="86" spans="1:11" ht="27.75" customHeight="1">
      <c r="A86" s="815"/>
      <c r="B86" s="207"/>
      <c r="C86" s="208"/>
      <c r="D86" s="207"/>
      <c r="E86" s="568"/>
      <c r="F86" s="46"/>
      <c r="G86" s="47"/>
      <c r="H86" s="47"/>
      <c r="I86" s="569"/>
      <c r="J86" s="209"/>
      <c r="K86" s="364"/>
    </row>
    <row r="87" spans="1:11" ht="21" customHeight="1">
      <c r="A87" s="815"/>
      <c r="B87" s="207"/>
      <c r="C87" s="208"/>
      <c r="D87" s="207"/>
      <c r="E87" s="568"/>
      <c r="F87" s="46"/>
      <c r="G87" s="47"/>
      <c r="H87" s="47"/>
      <c r="I87" s="569"/>
      <c r="J87" s="209"/>
      <c r="K87" s="364"/>
    </row>
    <row r="88" spans="1:11" ht="21" customHeight="1" thickBot="1">
      <c r="A88" s="579" t="s">
        <v>223</v>
      </c>
      <c r="B88" s="1243" t="s">
        <v>761</v>
      </c>
      <c r="C88" s="1243"/>
      <c r="D88" s="1243"/>
      <c r="E88" s="1243"/>
      <c r="F88" s="1243"/>
      <c r="G88" s="1243"/>
      <c r="H88" s="1243"/>
      <c r="I88" s="1243"/>
      <c r="J88" s="1243"/>
      <c r="K88" s="364"/>
    </row>
    <row r="89" spans="1:11" ht="21" customHeight="1">
      <c r="A89" s="584"/>
      <c r="B89" s="585" t="s">
        <v>7</v>
      </c>
      <c r="C89" s="954" t="s">
        <v>8</v>
      </c>
      <c r="D89" s="954" t="s">
        <v>9</v>
      </c>
      <c r="E89" s="1016" t="s">
        <v>10</v>
      </c>
      <c r="F89" s="1016"/>
      <c r="G89" s="1016"/>
      <c r="H89" s="1016"/>
      <c r="I89" s="1016"/>
      <c r="J89" s="586" t="s">
        <v>11</v>
      </c>
      <c r="K89" s="364"/>
    </row>
    <row r="90" spans="1:11" ht="21" customHeight="1">
      <c r="A90" s="441">
        <v>43786</v>
      </c>
      <c r="B90" s="142">
        <v>1</v>
      </c>
      <c r="C90" s="151">
        <v>0.375</v>
      </c>
      <c r="D90" s="140" t="s">
        <v>423</v>
      </c>
      <c r="E90" s="870" t="s">
        <v>213</v>
      </c>
      <c r="F90" s="833">
        <v>1</v>
      </c>
      <c r="G90" s="834" t="s">
        <v>12</v>
      </c>
      <c r="H90" s="834">
        <v>2</v>
      </c>
      <c r="I90" s="871" t="s">
        <v>220</v>
      </c>
      <c r="J90" s="148" t="s">
        <v>245</v>
      </c>
      <c r="K90" s="364"/>
    </row>
    <row r="91" spans="1:11" ht="21" customHeight="1">
      <c r="A91" s="177" t="s">
        <v>148</v>
      </c>
      <c r="B91" s="142">
        <v>2</v>
      </c>
      <c r="C91" s="134">
        <v>0.40972222222222227</v>
      </c>
      <c r="D91" s="140" t="s">
        <v>423</v>
      </c>
      <c r="E91" s="705" t="s">
        <v>243</v>
      </c>
      <c r="F91" s="833">
        <v>1</v>
      </c>
      <c r="G91" s="834" t="s">
        <v>38</v>
      </c>
      <c r="H91" s="834">
        <v>0</v>
      </c>
      <c r="I91" s="707" t="s">
        <v>244</v>
      </c>
      <c r="J91" s="343" t="s">
        <v>246</v>
      </c>
      <c r="K91" s="364"/>
    </row>
    <row r="92" spans="1:11" ht="21" customHeight="1">
      <c r="A92" s="327" t="s">
        <v>135</v>
      </c>
      <c r="B92" s="44">
        <v>3</v>
      </c>
      <c r="C92" s="134">
        <v>0.44444444444444442</v>
      </c>
      <c r="D92" s="140" t="s">
        <v>423</v>
      </c>
      <c r="E92" s="958" t="s">
        <v>215</v>
      </c>
      <c r="F92" s="698">
        <v>0</v>
      </c>
      <c r="G92" s="834" t="s">
        <v>38</v>
      </c>
      <c r="H92" s="698">
        <v>4</v>
      </c>
      <c r="I92" s="957" t="s">
        <v>221</v>
      </c>
      <c r="J92" s="343" t="s">
        <v>245</v>
      </c>
      <c r="K92" s="364"/>
    </row>
    <row r="93" spans="1:11" ht="21" customHeight="1">
      <c r="A93" s="573" t="s">
        <v>229</v>
      </c>
      <c r="B93" s="44">
        <v>4</v>
      </c>
      <c r="C93" s="134">
        <v>0.47916666666666669</v>
      </c>
      <c r="D93" s="140" t="s">
        <v>423</v>
      </c>
      <c r="E93" s="870" t="s">
        <v>243</v>
      </c>
      <c r="F93" s="833">
        <v>3</v>
      </c>
      <c r="G93" s="834" t="s">
        <v>38</v>
      </c>
      <c r="H93" s="834">
        <v>1</v>
      </c>
      <c r="I93" s="871" t="s">
        <v>217</v>
      </c>
      <c r="J93" s="343" t="s">
        <v>247</v>
      </c>
      <c r="K93" s="364"/>
    </row>
    <row r="94" spans="1:11" ht="21" customHeight="1">
      <c r="A94" s="178" t="s">
        <v>13</v>
      </c>
      <c r="B94" s="142">
        <v>5</v>
      </c>
      <c r="C94" s="134">
        <v>0.51388888888888895</v>
      </c>
      <c r="D94" s="140" t="s">
        <v>423</v>
      </c>
      <c r="E94" s="870" t="s">
        <v>215</v>
      </c>
      <c r="F94" s="833">
        <v>4</v>
      </c>
      <c r="G94" s="834" t="s">
        <v>38</v>
      </c>
      <c r="H94" s="834">
        <v>1</v>
      </c>
      <c r="I94" s="871" t="s">
        <v>216</v>
      </c>
      <c r="J94" s="343" t="s">
        <v>248</v>
      </c>
      <c r="K94" s="364"/>
    </row>
    <row r="95" spans="1:11" ht="21" customHeight="1">
      <c r="A95" s="959" t="s">
        <v>763</v>
      </c>
      <c r="B95" s="142">
        <v>6</v>
      </c>
      <c r="C95" s="144">
        <v>0.56944444444444442</v>
      </c>
      <c r="D95" s="140" t="s">
        <v>423</v>
      </c>
      <c r="E95" s="870" t="s">
        <v>217</v>
      </c>
      <c r="F95" s="833">
        <v>2</v>
      </c>
      <c r="G95" s="834" t="s">
        <v>12</v>
      </c>
      <c r="H95" s="834">
        <v>0</v>
      </c>
      <c r="I95" s="871" t="s">
        <v>216</v>
      </c>
      <c r="J95" s="839" t="s">
        <v>249</v>
      </c>
      <c r="K95" s="364"/>
    </row>
    <row r="96" spans="1:11" ht="21" customHeight="1">
      <c r="A96" s="959" t="s">
        <v>762</v>
      </c>
      <c r="B96" s="142"/>
      <c r="C96" s="134"/>
      <c r="D96" s="140"/>
      <c r="E96" s="870"/>
      <c r="F96" s="833"/>
      <c r="G96" s="834"/>
      <c r="H96" s="834" t="s">
        <v>27</v>
      </c>
      <c r="I96" s="871"/>
      <c r="J96" s="343"/>
      <c r="K96" s="364"/>
    </row>
    <row r="97" spans="1:11" ht="21" customHeight="1">
      <c r="A97" s="363" t="s">
        <v>147</v>
      </c>
      <c r="B97" s="44"/>
      <c r="C97" s="134"/>
      <c r="D97" s="140"/>
      <c r="E97" s="870"/>
      <c r="F97" s="833"/>
      <c r="G97" s="834"/>
      <c r="H97" s="834"/>
      <c r="I97" s="871"/>
      <c r="J97" s="343"/>
      <c r="K97" s="364"/>
    </row>
    <row r="98" spans="1:11" ht="21" customHeight="1">
      <c r="A98" s="362" t="s">
        <v>230</v>
      </c>
      <c r="B98" s="44"/>
      <c r="C98" s="134"/>
      <c r="D98" s="140"/>
      <c r="E98" s="358"/>
      <c r="F98" s="861"/>
      <c r="G98" s="862"/>
      <c r="H98" s="862"/>
      <c r="I98" s="161"/>
      <c r="J98" s="148"/>
      <c r="K98" s="364"/>
    </row>
    <row r="99" spans="1:11" ht="21" customHeight="1" thickBot="1">
      <c r="A99" s="589"/>
      <c r="B99" s="145"/>
      <c r="C99" s="147"/>
      <c r="D99" s="146"/>
      <c r="E99" s="54"/>
      <c r="F99" s="590"/>
      <c r="G99" s="591"/>
      <c r="H99" s="591"/>
      <c r="I99" s="56"/>
      <c r="J99" s="104"/>
      <c r="K99" s="364"/>
    </row>
    <row r="100" spans="1:11" ht="21" customHeight="1" thickBot="1">
      <c r="A100" s="815"/>
      <c r="B100" s="207"/>
      <c r="C100" s="208"/>
      <c r="D100" s="207"/>
      <c r="E100" s="568"/>
      <c r="F100" s="46"/>
      <c r="G100" s="47"/>
      <c r="H100" s="47"/>
      <c r="I100" s="569"/>
      <c r="J100" s="209"/>
      <c r="K100" s="364"/>
    </row>
    <row r="101" spans="1:11" ht="21.75" customHeight="1">
      <c r="A101" s="985"/>
      <c r="B101" s="197"/>
      <c r="C101" s="592"/>
      <c r="D101" s="197"/>
      <c r="E101" s="593"/>
      <c r="F101" s="986"/>
      <c r="G101" s="987"/>
      <c r="H101" s="987"/>
      <c r="I101" s="594"/>
      <c r="J101" s="198"/>
      <c r="K101" s="236"/>
    </row>
    <row r="102" spans="1:11" ht="21.75" customHeight="1" thickBot="1">
      <c r="A102" s="579" t="s">
        <v>223</v>
      </c>
      <c r="B102" s="579"/>
      <c r="C102" s="580"/>
      <c r="D102" s="579"/>
      <c r="E102" s="581"/>
      <c r="F102" s="582"/>
      <c r="G102" s="582"/>
      <c r="H102" s="582"/>
      <c r="I102" s="582"/>
      <c r="J102" s="583"/>
      <c r="K102" s="236"/>
    </row>
    <row r="103" spans="1:11" ht="21.75" customHeight="1">
      <c r="A103" s="584"/>
      <c r="B103" s="585" t="s">
        <v>7</v>
      </c>
      <c r="C103" s="982" t="s">
        <v>8</v>
      </c>
      <c r="D103" s="982" t="s">
        <v>9</v>
      </c>
      <c r="E103" s="1016" t="s">
        <v>10</v>
      </c>
      <c r="F103" s="1016"/>
      <c r="G103" s="1016"/>
      <c r="H103" s="1016"/>
      <c r="I103" s="1016"/>
      <c r="J103" s="586" t="s">
        <v>11</v>
      </c>
      <c r="K103" s="236"/>
    </row>
    <row r="104" spans="1:11" ht="21.75" customHeight="1">
      <c r="A104" s="441">
        <v>43793</v>
      </c>
      <c r="B104" s="142">
        <v>1</v>
      </c>
      <c r="C104" s="151">
        <v>0.58333333333333337</v>
      </c>
      <c r="D104" s="140" t="s">
        <v>423</v>
      </c>
      <c r="E104" s="870" t="s">
        <v>213</v>
      </c>
      <c r="F104" s="833">
        <v>1</v>
      </c>
      <c r="G104" s="834" t="s">
        <v>38</v>
      </c>
      <c r="H104" s="834">
        <v>1</v>
      </c>
      <c r="I104" s="871" t="s">
        <v>218</v>
      </c>
      <c r="J104" s="205" t="s">
        <v>245</v>
      </c>
      <c r="K104" s="236"/>
    </row>
    <row r="105" spans="1:11" ht="21.75" customHeight="1">
      <c r="A105" s="177" t="s">
        <v>148</v>
      </c>
      <c r="B105" s="142">
        <v>2</v>
      </c>
      <c r="C105" s="134">
        <v>0.63541666666666663</v>
      </c>
      <c r="D105" s="140" t="s">
        <v>423</v>
      </c>
      <c r="E105" s="870" t="s">
        <v>218</v>
      </c>
      <c r="F105" s="833">
        <v>1</v>
      </c>
      <c r="G105" s="834" t="s">
        <v>38</v>
      </c>
      <c r="H105" s="834">
        <v>0</v>
      </c>
      <c r="I105" s="871" t="s">
        <v>221</v>
      </c>
      <c r="J105" s="839" t="s">
        <v>246</v>
      </c>
      <c r="K105" s="236"/>
    </row>
    <row r="106" spans="1:11" ht="21.75" customHeight="1">
      <c r="A106" s="327" t="s">
        <v>135</v>
      </c>
      <c r="B106" s="44"/>
      <c r="C106" s="134"/>
      <c r="D106" s="140"/>
      <c r="E106" s="984"/>
      <c r="F106" s="1242"/>
      <c r="G106" s="1242"/>
      <c r="H106" s="1242"/>
      <c r="I106" s="983"/>
      <c r="J106" s="343"/>
      <c r="K106" s="236"/>
    </row>
    <row r="107" spans="1:11" ht="21.75" customHeight="1">
      <c r="A107" s="573" t="s">
        <v>229</v>
      </c>
      <c r="B107" s="44"/>
      <c r="C107" s="134"/>
      <c r="D107" s="140"/>
      <c r="E107" s="870"/>
      <c r="F107" s="833"/>
      <c r="G107" s="834"/>
      <c r="H107" s="834"/>
      <c r="I107" s="871"/>
      <c r="J107" s="343"/>
      <c r="K107" s="236"/>
    </row>
    <row r="108" spans="1:11" ht="21.75" customHeight="1">
      <c r="A108" s="178" t="s">
        <v>13</v>
      </c>
      <c r="B108" s="142"/>
      <c r="C108" s="134"/>
      <c r="D108" s="140"/>
      <c r="E108" s="870"/>
      <c r="F108" s="833" t="s">
        <v>27</v>
      </c>
      <c r="G108" s="834"/>
      <c r="H108" s="834" t="s">
        <v>27</v>
      </c>
      <c r="I108" s="871"/>
      <c r="J108" s="343"/>
      <c r="K108" s="236"/>
    </row>
    <row r="109" spans="1:11" ht="21.75" customHeight="1">
      <c r="A109" s="178" t="s">
        <v>218</v>
      </c>
      <c r="B109" s="142"/>
      <c r="C109" s="134"/>
      <c r="D109" s="140"/>
      <c r="E109" s="870"/>
      <c r="F109" s="833" t="s">
        <v>27</v>
      </c>
      <c r="G109" s="834"/>
      <c r="H109" s="834" t="s">
        <v>27</v>
      </c>
      <c r="I109" s="871"/>
      <c r="J109" s="343"/>
      <c r="K109" s="236"/>
    </row>
    <row r="110" spans="1:11" ht="21.75" customHeight="1">
      <c r="A110" s="178"/>
      <c r="B110" s="142"/>
      <c r="C110" s="134"/>
      <c r="D110" s="140"/>
      <c r="E110" s="870"/>
      <c r="F110" s="833"/>
      <c r="G110" s="834"/>
      <c r="H110" s="834" t="s">
        <v>27</v>
      </c>
      <c r="I110" s="871"/>
      <c r="J110" s="343"/>
      <c r="K110" s="236"/>
    </row>
    <row r="111" spans="1:11" ht="21.75" customHeight="1">
      <c r="A111" s="363" t="s">
        <v>147</v>
      </c>
      <c r="B111" s="44"/>
      <c r="C111" s="134"/>
      <c r="D111" s="140"/>
      <c r="E111" s="870"/>
      <c r="F111" s="833" t="s">
        <v>27</v>
      </c>
      <c r="G111" s="834"/>
      <c r="H111" s="834" t="s">
        <v>27</v>
      </c>
      <c r="I111" s="871"/>
      <c r="J111" s="343"/>
      <c r="K111" s="236"/>
    </row>
    <row r="112" spans="1:11" ht="21.75" customHeight="1">
      <c r="A112" s="362" t="s">
        <v>230</v>
      </c>
      <c r="B112" s="44"/>
      <c r="C112" s="134"/>
      <c r="D112" s="140"/>
      <c r="E112" s="358"/>
      <c r="F112" s="861"/>
      <c r="G112" s="862"/>
      <c r="H112" s="862"/>
      <c r="I112" s="161"/>
      <c r="J112" s="148"/>
      <c r="K112" s="236"/>
    </row>
    <row r="113" spans="1:11" ht="21.75" customHeight="1" thickBot="1">
      <c r="A113" s="589"/>
      <c r="B113" s="145"/>
      <c r="C113" s="147"/>
      <c r="D113" s="146"/>
      <c r="E113" s="54"/>
      <c r="F113" s="590"/>
      <c r="G113" s="591"/>
      <c r="H113" s="591"/>
      <c r="I113" s="56"/>
      <c r="J113" s="104"/>
      <c r="K113" s="236"/>
    </row>
    <row r="114" spans="1:11" ht="21.75" customHeight="1" thickBot="1">
      <c r="A114" s="988"/>
      <c r="B114" s="207"/>
      <c r="C114" s="208"/>
      <c r="D114" s="207"/>
      <c r="E114" s="568"/>
      <c r="F114" s="133"/>
      <c r="G114" s="250"/>
      <c r="H114" s="250"/>
      <c r="I114" s="569"/>
      <c r="J114" s="209"/>
      <c r="K114" s="236"/>
    </row>
    <row r="115" spans="1:11" ht="18" customHeight="1" thickBot="1">
      <c r="A115" s="372" t="s">
        <v>223</v>
      </c>
      <c r="B115" s="1238" t="s">
        <v>482</v>
      </c>
      <c r="C115" s="1238"/>
      <c r="D115" s="1238"/>
      <c r="E115" s="1238"/>
      <c r="F115" s="1238"/>
      <c r="G115" s="1238"/>
      <c r="H115" s="1238"/>
      <c r="I115" s="1238"/>
      <c r="J115" s="1239"/>
      <c r="K115" s="365"/>
    </row>
    <row r="116" spans="1:11" ht="21.75" customHeight="1">
      <c r="A116" s="228" t="s">
        <v>6</v>
      </c>
      <c r="B116" s="43" t="s">
        <v>7</v>
      </c>
      <c r="C116" s="64" t="s">
        <v>8</v>
      </c>
      <c r="D116" s="64" t="s">
        <v>9</v>
      </c>
      <c r="E116" s="1235" t="s">
        <v>10</v>
      </c>
      <c r="F116" s="1235"/>
      <c r="G116" s="1235"/>
      <c r="H116" s="1235"/>
      <c r="I116" s="1235"/>
      <c r="J116" s="719" t="s">
        <v>11</v>
      </c>
      <c r="K116" s="728"/>
    </row>
    <row r="117" spans="1:11" ht="21.75" customHeight="1">
      <c r="A117" s="57">
        <v>43806</v>
      </c>
      <c r="B117" s="142">
        <v>1</v>
      </c>
      <c r="C117" s="736">
        <v>0.40277777777777773</v>
      </c>
      <c r="D117" s="140" t="s">
        <v>423</v>
      </c>
      <c r="E117" s="732" t="s">
        <v>220</v>
      </c>
      <c r="F117" s="1015">
        <v>5</v>
      </c>
      <c r="G117" s="734" t="s">
        <v>38</v>
      </c>
      <c r="H117" s="695">
        <v>1</v>
      </c>
      <c r="I117" s="730" t="s">
        <v>216</v>
      </c>
      <c r="J117" s="720"/>
      <c r="K117" s="715"/>
    </row>
    <row r="118" spans="1:11" ht="21.75" customHeight="1">
      <c r="A118" s="58" t="s">
        <v>289</v>
      </c>
      <c r="B118" s="142">
        <v>2</v>
      </c>
      <c r="C118" s="686">
        <v>0.4375</v>
      </c>
      <c r="D118" s="140" t="s">
        <v>423</v>
      </c>
      <c r="E118" s="705" t="s">
        <v>478</v>
      </c>
      <c r="F118" s="1347">
        <v>7</v>
      </c>
      <c r="G118" s="704" t="s">
        <v>12</v>
      </c>
      <c r="H118" s="695">
        <v>0</v>
      </c>
      <c r="I118" s="688" t="s">
        <v>479</v>
      </c>
      <c r="J118" s="716"/>
      <c r="K118" s="715"/>
    </row>
    <row r="119" spans="1:11" ht="21.75" customHeight="1">
      <c r="A119" s="327" t="s">
        <v>135</v>
      </c>
      <c r="B119" s="44">
        <v>3</v>
      </c>
      <c r="C119" s="687">
        <v>0.47222222222222227</v>
      </c>
      <c r="D119" s="140" t="s">
        <v>423</v>
      </c>
      <c r="E119" s="733" t="s">
        <v>217</v>
      </c>
      <c r="F119" s="712">
        <v>3</v>
      </c>
      <c r="G119" s="704" t="s">
        <v>38</v>
      </c>
      <c r="H119" s="696">
        <v>2</v>
      </c>
      <c r="I119" s="731" t="s">
        <v>220</v>
      </c>
      <c r="J119" s="718"/>
      <c r="K119" s="717"/>
    </row>
    <row r="120" spans="1:11" ht="18" customHeight="1">
      <c r="A120" s="60" t="s">
        <v>481</v>
      </c>
      <c r="B120" s="44">
        <v>4</v>
      </c>
      <c r="C120" s="687">
        <v>0.50694444444444442</v>
      </c>
      <c r="D120" s="140" t="s">
        <v>423</v>
      </c>
      <c r="E120" s="689" t="s">
        <v>478</v>
      </c>
      <c r="F120" s="1015">
        <v>4</v>
      </c>
      <c r="G120" s="704" t="s">
        <v>38</v>
      </c>
      <c r="H120" s="695">
        <v>0</v>
      </c>
      <c r="I120" s="688" t="s">
        <v>216</v>
      </c>
      <c r="J120" s="716"/>
      <c r="K120" s="715"/>
    </row>
    <row r="121" spans="1:11" ht="18" customHeight="1">
      <c r="A121" s="48" t="s">
        <v>13</v>
      </c>
      <c r="B121" s="142">
        <v>5</v>
      </c>
      <c r="C121" s="686">
        <v>0.54166666666666663</v>
      </c>
      <c r="D121" s="140" t="s">
        <v>423</v>
      </c>
      <c r="E121" s="733" t="s">
        <v>479</v>
      </c>
      <c r="F121" s="712">
        <v>2</v>
      </c>
      <c r="G121" s="704" t="s">
        <v>38</v>
      </c>
      <c r="H121" s="695">
        <v>0</v>
      </c>
      <c r="I121" s="731" t="s">
        <v>217</v>
      </c>
      <c r="J121" s="718"/>
      <c r="K121" s="729"/>
    </row>
    <row r="122" spans="1:11" ht="18" customHeight="1">
      <c r="A122" s="48" t="s">
        <v>483</v>
      </c>
      <c r="B122" s="142">
        <v>6</v>
      </c>
      <c r="C122" s="687">
        <v>0.58333333333333337</v>
      </c>
      <c r="D122" s="140" t="s">
        <v>423</v>
      </c>
      <c r="E122" s="689" t="s">
        <v>213</v>
      </c>
      <c r="F122" s="1015">
        <v>1</v>
      </c>
      <c r="G122" s="704" t="s">
        <v>38</v>
      </c>
      <c r="H122" s="696">
        <v>2</v>
      </c>
      <c r="I122" s="688" t="s">
        <v>215</v>
      </c>
      <c r="J122" s="716"/>
      <c r="K122" s="714"/>
    </row>
    <row r="123" spans="1:11" ht="18" customHeight="1">
      <c r="A123" s="48"/>
      <c r="B123" s="142">
        <v>7</v>
      </c>
      <c r="C123" s="687">
        <v>0.61805555555555558</v>
      </c>
      <c r="D123" s="140" t="s">
        <v>423</v>
      </c>
      <c r="E123" s="689" t="s">
        <v>218</v>
      </c>
      <c r="F123" s="1015">
        <v>2</v>
      </c>
      <c r="G123" s="704" t="s">
        <v>38</v>
      </c>
      <c r="H123" s="695">
        <v>0</v>
      </c>
      <c r="I123" s="688" t="s">
        <v>480</v>
      </c>
      <c r="J123" s="716"/>
      <c r="K123" s="714"/>
    </row>
    <row r="124" spans="1:11" ht="18" customHeight="1">
      <c r="A124" s="363" t="s">
        <v>147</v>
      </c>
      <c r="B124" s="44"/>
      <c r="C124" s="134"/>
      <c r="D124" s="735"/>
      <c r="E124" s="358"/>
      <c r="F124" s="345"/>
      <c r="G124" s="51"/>
      <c r="H124" s="51"/>
      <c r="I124" s="359"/>
      <c r="J124" s="721"/>
      <c r="K124" s="361"/>
    </row>
    <row r="125" spans="1:11" ht="27" customHeight="1">
      <c r="A125" s="362"/>
      <c r="B125" s="44"/>
      <c r="C125" s="134"/>
      <c r="D125" s="735"/>
      <c r="E125" s="358"/>
      <c r="F125" s="345"/>
      <c r="G125" s="51"/>
      <c r="H125" s="51"/>
      <c r="I125" s="161"/>
      <c r="J125" s="722"/>
      <c r="K125" s="361"/>
    </row>
    <row r="126" spans="1:11" ht="27.75" customHeight="1" thickBot="1">
      <c r="A126" s="143"/>
      <c r="B126" s="145"/>
      <c r="C126" s="147"/>
      <c r="D126" s="146"/>
      <c r="E126" s="723"/>
      <c r="F126" s="724"/>
      <c r="G126" s="725"/>
      <c r="H126" s="725"/>
      <c r="I126" s="726"/>
      <c r="J126" s="727"/>
      <c r="K126" s="364"/>
    </row>
  </sheetData>
  <mergeCells count="16">
    <mergeCell ref="E116:I116"/>
    <mergeCell ref="A1:J1"/>
    <mergeCell ref="E4:I4"/>
    <mergeCell ref="E12:I12"/>
    <mergeCell ref="E19:I19"/>
    <mergeCell ref="B115:J115"/>
    <mergeCell ref="A33:J33"/>
    <mergeCell ref="E35:I35"/>
    <mergeCell ref="E62:I62"/>
    <mergeCell ref="E76:I76"/>
    <mergeCell ref="A73:J73"/>
    <mergeCell ref="E49:I49"/>
    <mergeCell ref="E89:I89"/>
    <mergeCell ref="E103:I103"/>
    <mergeCell ref="F106:H106"/>
    <mergeCell ref="B88:J8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4294963191" orientation="portrait" horizontalDpi="4294967293" r:id="rId1"/>
  <headerFooter alignWithMargins="0"/>
  <rowBreaks count="2" manualBreakCount="2">
    <brk id="100" max="9" man="1"/>
    <brk id="114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M24"/>
  <sheetViews>
    <sheetView tabSelected="1" zoomScale="75" zoomScaleNormal="75" workbookViewId="0">
      <selection activeCell="AG11" sqref="AG11"/>
    </sheetView>
  </sheetViews>
  <sheetFormatPr defaultColWidth="6.75" defaultRowHeight="13.5"/>
  <cols>
    <col min="1" max="1" width="1.375" style="40" customWidth="1"/>
    <col min="2" max="3" width="6.75" style="40" customWidth="1"/>
    <col min="4" max="8" width="4.625" style="40" customWidth="1"/>
    <col min="9" max="19" width="5.625" style="40" customWidth="1"/>
    <col min="20" max="26" width="4.625" style="40" customWidth="1"/>
    <col min="27" max="37" width="5.625" style="40" customWidth="1"/>
    <col min="38" max="38" width="4.625" style="40" customWidth="1"/>
    <col min="39" max="39" width="7.75" style="40" customWidth="1"/>
    <col min="40" max="248" width="9" style="40" customWidth="1"/>
    <col min="249" max="249" width="1.375" style="40" customWidth="1"/>
    <col min="250" max="16384" width="6.75" style="40"/>
  </cols>
  <sheetData>
    <row r="1" spans="2:39" ht="20.25" customHeight="1" thickBot="1">
      <c r="B1" s="372" t="s">
        <v>228</v>
      </c>
      <c r="C1" s="160"/>
      <c r="D1" s="51"/>
      <c r="E1" s="52"/>
      <c r="F1" s="52"/>
      <c r="G1" s="51"/>
      <c r="H1" s="51"/>
      <c r="I1" s="53"/>
      <c r="J1" s="53"/>
      <c r="K1" s="53"/>
      <c r="L1" s="53"/>
      <c r="M1" s="53"/>
      <c r="N1" s="51"/>
      <c r="O1" s="51"/>
      <c r="P1" s="53"/>
      <c r="Q1" s="53"/>
      <c r="R1" s="53"/>
      <c r="S1" s="53"/>
      <c r="T1" s="162"/>
      <c r="U1" s="162"/>
      <c r="V1" s="163"/>
      <c r="W1" s="163"/>
      <c r="X1" s="163"/>
      <c r="Y1" s="163"/>
      <c r="Z1" s="163"/>
      <c r="AA1" s="160"/>
      <c r="AB1" s="160"/>
      <c r="AC1" s="160"/>
      <c r="AD1" s="163"/>
      <c r="AE1" s="163"/>
      <c r="AF1" s="163"/>
      <c r="AG1" s="163"/>
      <c r="AH1" s="163"/>
      <c r="AI1" s="163"/>
      <c r="AJ1" s="163"/>
      <c r="AK1" s="163"/>
      <c r="AL1" s="163"/>
      <c r="AM1" s="163"/>
    </row>
    <row r="2" spans="2:39" ht="24" customHeight="1" thickBot="1">
      <c r="B2" s="1338" t="s">
        <v>6</v>
      </c>
      <c r="C2" s="1339"/>
      <c r="D2" s="164" t="s">
        <v>7</v>
      </c>
      <c r="E2" s="1320" t="s">
        <v>8</v>
      </c>
      <c r="F2" s="1320"/>
      <c r="G2" s="1320" t="s">
        <v>9</v>
      </c>
      <c r="H2" s="1320"/>
      <c r="I2" s="1321" t="s">
        <v>10</v>
      </c>
      <c r="J2" s="1321"/>
      <c r="K2" s="1321"/>
      <c r="L2" s="1321"/>
      <c r="M2" s="1321"/>
      <c r="N2" s="1321"/>
      <c r="O2" s="1321"/>
      <c r="P2" s="1321"/>
      <c r="Q2" s="1321"/>
      <c r="R2" s="1321"/>
      <c r="S2" s="1321"/>
      <c r="T2" s="1320" t="s">
        <v>11</v>
      </c>
      <c r="U2" s="1322"/>
      <c r="V2" s="164" t="s">
        <v>7</v>
      </c>
      <c r="W2" s="1320" t="s">
        <v>8</v>
      </c>
      <c r="X2" s="1320"/>
      <c r="Y2" s="1320" t="s">
        <v>9</v>
      </c>
      <c r="Z2" s="1320"/>
      <c r="AA2" s="1321" t="s">
        <v>10</v>
      </c>
      <c r="AB2" s="1321"/>
      <c r="AC2" s="1321"/>
      <c r="AD2" s="1321"/>
      <c r="AE2" s="1321"/>
      <c r="AF2" s="1321"/>
      <c r="AG2" s="1321"/>
      <c r="AH2" s="1321"/>
      <c r="AI2" s="1321"/>
      <c r="AJ2" s="1321"/>
      <c r="AK2" s="1321"/>
      <c r="AL2" s="1320" t="s">
        <v>11</v>
      </c>
      <c r="AM2" s="1322"/>
    </row>
    <row r="3" spans="2:39" ht="21.75" thickBot="1">
      <c r="B3" s="1340" t="s">
        <v>225</v>
      </c>
      <c r="C3" s="1341"/>
      <c r="D3" s="1326" t="s">
        <v>61</v>
      </c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  <c r="U3" s="1327"/>
      <c r="V3" s="1328" t="s">
        <v>62</v>
      </c>
      <c r="W3" s="1329"/>
      <c r="X3" s="1329"/>
      <c r="Y3" s="1329"/>
      <c r="Z3" s="1329"/>
      <c r="AA3" s="1329"/>
      <c r="AB3" s="1329"/>
      <c r="AC3" s="1329"/>
      <c r="AD3" s="1329"/>
      <c r="AE3" s="1329"/>
      <c r="AF3" s="1329"/>
      <c r="AG3" s="1329"/>
      <c r="AH3" s="1329"/>
      <c r="AI3" s="1329"/>
      <c r="AJ3" s="1329"/>
      <c r="AK3" s="1329"/>
      <c r="AL3" s="1329"/>
      <c r="AM3" s="1330"/>
    </row>
    <row r="4" spans="2:39" ht="30" customHeight="1">
      <c r="B4" s="1275" t="s">
        <v>137</v>
      </c>
      <c r="C4" s="1276"/>
      <c r="D4" s="165">
        <v>1</v>
      </c>
      <c r="E4" s="1323">
        <v>0.40277777777777773</v>
      </c>
      <c r="F4" s="1324"/>
      <c r="G4" s="1318" t="s">
        <v>231</v>
      </c>
      <c r="H4" s="1319"/>
      <c r="I4" s="1335" t="s">
        <v>220</v>
      </c>
      <c r="J4" s="1336"/>
      <c r="K4" s="1336"/>
      <c r="L4" s="1336"/>
      <c r="M4" s="1006">
        <v>5</v>
      </c>
      <c r="N4" s="695" t="s">
        <v>477</v>
      </c>
      <c r="O4" s="695">
        <v>1</v>
      </c>
      <c r="P4" s="1336" t="s">
        <v>216</v>
      </c>
      <c r="Q4" s="1336"/>
      <c r="R4" s="1336"/>
      <c r="S4" s="1337"/>
      <c r="T4" s="1247" t="s">
        <v>798</v>
      </c>
      <c r="U4" s="1248"/>
      <c r="V4" s="165">
        <v>1</v>
      </c>
      <c r="W4" s="1323">
        <v>0.40277777777777773</v>
      </c>
      <c r="X4" s="1324"/>
      <c r="Y4" s="1272"/>
      <c r="Z4" s="1273"/>
      <c r="AA4" s="1258"/>
      <c r="AB4" s="1325"/>
      <c r="AC4" s="1325"/>
      <c r="AD4" s="1325"/>
      <c r="AE4" s="1008"/>
      <c r="AF4" s="51" t="s">
        <v>12</v>
      </c>
      <c r="AG4" s="51"/>
      <c r="AH4" s="1325"/>
      <c r="AI4" s="1325"/>
      <c r="AJ4" s="1325"/>
      <c r="AK4" s="1274"/>
      <c r="AL4" s="1331"/>
      <c r="AM4" s="1332"/>
    </row>
    <row r="5" spans="2:39" ht="30" customHeight="1">
      <c r="B5" s="1275" t="s">
        <v>27</v>
      </c>
      <c r="C5" s="1276"/>
      <c r="D5" s="165">
        <v>2</v>
      </c>
      <c r="E5" s="1317">
        <v>0.4375</v>
      </c>
      <c r="F5" s="1317"/>
      <c r="G5" s="1318" t="s">
        <v>231</v>
      </c>
      <c r="H5" s="1319"/>
      <c r="I5" s="1333" t="s">
        <v>478</v>
      </c>
      <c r="J5" s="1334"/>
      <c r="K5" s="1334"/>
      <c r="L5" s="1334"/>
      <c r="M5" s="1009">
        <v>7</v>
      </c>
      <c r="N5" s="695" t="s">
        <v>477</v>
      </c>
      <c r="O5" s="695">
        <v>0</v>
      </c>
      <c r="P5" s="1278" t="s">
        <v>479</v>
      </c>
      <c r="Q5" s="1278"/>
      <c r="R5" s="1278"/>
      <c r="S5" s="1279"/>
      <c r="T5" s="1247" t="s">
        <v>798</v>
      </c>
      <c r="U5" s="1248"/>
      <c r="V5" s="165">
        <v>2</v>
      </c>
      <c r="W5" s="1317">
        <v>0.4375</v>
      </c>
      <c r="X5" s="1317"/>
      <c r="Y5" s="1272"/>
      <c r="Z5" s="1273"/>
      <c r="AA5" s="1257"/>
      <c r="AB5" s="1257"/>
      <c r="AC5" s="1257"/>
      <c r="AD5" s="1258"/>
      <c r="AE5" s="1008"/>
      <c r="AF5" s="51" t="s">
        <v>12</v>
      </c>
      <c r="AG5" s="51"/>
      <c r="AH5" s="1274"/>
      <c r="AI5" s="1257"/>
      <c r="AJ5" s="1257"/>
      <c r="AK5" s="1257"/>
      <c r="AL5" s="1247"/>
      <c r="AM5" s="1248"/>
    </row>
    <row r="6" spans="2:39" ht="30" customHeight="1">
      <c r="B6" s="1275" t="s">
        <v>27</v>
      </c>
      <c r="C6" s="1276"/>
      <c r="D6" s="166">
        <v>3</v>
      </c>
      <c r="E6" s="1249">
        <v>0.47222222222222227</v>
      </c>
      <c r="F6" s="1249"/>
      <c r="G6" s="1250" t="s">
        <v>231</v>
      </c>
      <c r="H6" s="1250"/>
      <c r="I6" s="1251" t="s">
        <v>217</v>
      </c>
      <c r="J6" s="1252"/>
      <c r="K6" s="1252"/>
      <c r="L6" s="1252"/>
      <c r="M6" s="1005">
        <v>3</v>
      </c>
      <c r="N6" s="696" t="s">
        <v>477</v>
      </c>
      <c r="O6" s="696">
        <v>2</v>
      </c>
      <c r="P6" s="1253" t="s">
        <v>220</v>
      </c>
      <c r="Q6" s="1253"/>
      <c r="R6" s="1253"/>
      <c r="S6" s="1254"/>
      <c r="T6" s="1247" t="s">
        <v>798</v>
      </c>
      <c r="U6" s="1248"/>
      <c r="V6" s="328">
        <v>3</v>
      </c>
      <c r="W6" s="1249">
        <v>0.47222222222222227</v>
      </c>
      <c r="X6" s="1249"/>
      <c r="Y6" s="1255"/>
      <c r="Z6" s="1256"/>
      <c r="AA6" s="1257" t="s">
        <v>27</v>
      </c>
      <c r="AB6" s="1257"/>
      <c r="AC6" s="1257"/>
      <c r="AD6" s="1258"/>
      <c r="AE6" s="1008"/>
      <c r="AF6" s="167" t="s">
        <v>12</v>
      </c>
      <c r="AG6" s="167"/>
      <c r="AH6" s="1259" t="s">
        <v>27</v>
      </c>
      <c r="AI6" s="1260"/>
      <c r="AJ6" s="1260"/>
      <c r="AK6" s="1261"/>
      <c r="AL6" s="1247"/>
      <c r="AM6" s="1248"/>
    </row>
    <row r="7" spans="2:39" ht="30" customHeight="1">
      <c r="B7" s="1275" t="s">
        <v>27</v>
      </c>
      <c r="C7" s="1276"/>
      <c r="D7" s="165">
        <v>4</v>
      </c>
      <c r="E7" s="1249">
        <v>0.50694444444444442</v>
      </c>
      <c r="F7" s="1249"/>
      <c r="G7" s="1250" t="s">
        <v>231</v>
      </c>
      <c r="H7" s="1250"/>
      <c r="I7" s="1277" t="s">
        <v>478</v>
      </c>
      <c r="J7" s="1278"/>
      <c r="K7" s="1278"/>
      <c r="L7" s="1278"/>
      <c r="M7" s="1006">
        <v>4</v>
      </c>
      <c r="N7" s="695" t="s">
        <v>477</v>
      </c>
      <c r="O7" s="695">
        <v>0</v>
      </c>
      <c r="P7" s="1278" t="s">
        <v>216</v>
      </c>
      <c r="Q7" s="1278"/>
      <c r="R7" s="1278"/>
      <c r="S7" s="1279"/>
      <c r="T7" s="1247" t="s">
        <v>798</v>
      </c>
      <c r="U7" s="1248"/>
      <c r="V7" s="165">
        <v>4</v>
      </c>
      <c r="W7" s="1249">
        <v>0.50694444444444442</v>
      </c>
      <c r="X7" s="1249"/>
      <c r="Y7" s="1255"/>
      <c r="Z7" s="1255"/>
      <c r="AA7" s="1257"/>
      <c r="AB7" s="1257"/>
      <c r="AC7" s="1257"/>
      <c r="AD7" s="1258"/>
      <c r="AE7" s="1008"/>
      <c r="AF7" s="51" t="s">
        <v>12</v>
      </c>
      <c r="AG7" s="51"/>
      <c r="AH7" s="1274"/>
      <c r="AI7" s="1257"/>
      <c r="AJ7" s="1257"/>
      <c r="AK7" s="1257"/>
      <c r="AL7" s="1247"/>
      <c r="AM7" s="1248"/>
    </row>
    <row r="8" spans="2:39" ht="30" customHeight="1">
      <c r="B8" s="1315" t="s">
        <v>133</v>
      </c>
      <c r="C8" s="1316"/>
      <c r="D8" s="165">
        <v>5</v>
      </c>
      <c r="E8" s="1317">
        <v>0.54166666666666663</v>
      </c>
      <c r="F8" s="1317"/>
      <c r="G8" s="1318" t="s">
        <v>231</v>
      </c>
      <c r="H8" s="1319"/>
      <c r="I8" s="1251" t="s">
        <v>479</v>
      </c>
      <c r="J8" s="1252"/>
      <c r="K8" s="1252"/>
      <c r="L8" s="1252"/>
      <c r="M8" s="1005">
        <v>2</v>
      </c>
      <c r="N8" s="695" t="s">
        <v>477</v>
      </c>
      <c r="O8" s="695">
        <v>0</v>
      </c>
      <c r="P8" s="1253" t="s">
        <v>217</v>
      </c>
      <c r="Q8" s="1253"/>
      <c r="R8" s="1253"/>
      <c r="S8" s="1254"/>
      <c r="T8" s="1247" t="s">
        <v>798</v>
      </c>
      <c r="U8" s="1248"/>
      <c r="V8" s="165">
        <v>5</v>
      </c>
      <c r="W8" s="1317">
        <v>0.54166666666666663</v>
      </c>
      <c r="X8" s="1317"/>
      <c r="Y8" s="1272"/>
      <c r="Z8" s="1273"/>
      <c r="AA8" s="1257"/>
      <c r="AB8" s="1257"/>
      <c r="AC8" s="1257"/>
      <c r="AD8" s="1258"/>
      <c r="AE8" s="1008"/>
      <c r="AF8" s="51" t="s">
        <v>12</v>
      </c>
      <c r="AG8" s="51"/>
      <c r="AH8" s="1274"/>
      <c r="AI8" s="1257"/>
      <c r="AJ8" s="1257"/>
      <c r="AK8" s="1257"/>
      <c r="AL8" s="1247"/>
      <c r="AM8" s="1248"/>
    </row>
    <row r="9" spans="2:39" ht="30" customHeight="1">
      <c r="B9" s="1311" t="s">
        <v>63</v>
      </c>
      <c r="C9" s="1312"/>
      <c r="D9" s="166">
        <v>6</v>
      </c>
      <c r="E9" s="1249">
        <v>0.58333333333333337</v>
      </c>
      <c r="F9" s="1249"/>
      <c r="G9" s="1250" t="s">
        <v>231</v>
      </c>
      <c r="H9" s="1250"/>
      <c r="I9" s="1309" t="s">
        <v>213</v>
      </c>
      <c r="J9" s="1313"/>
      <c r="K9" s="1313"/>
      <c r="L9" s="1313"/>
      <c r="M9" s="1007">
        <v>1</v>
      </c>
      <c r="N9" s="696" t="s">
        <v>477</v>
      </c>
      <c r="O9" s="696">
        <v>2</v>
      </c>
      <c r="P9" s="1314" t="s">
        <v>215</v>
      </c>
      <c r="Q9" s="1308"/>
      <c r="R9" s="1308"/>
      <c r="S9" s="1309"/>
      <c r="T9" s="1247" t="s">
        <v>798</v>
      </c>
      <c r="U9" s="1248"/>
      <c r="V9" s="165">
        <v>6</v>
      </c>
      <c r="W9" s="1249">
        <v>0.58333333333333337</v>
      </c>
      <c r="X9" s="1249"/>
      <c r="Y9" s="1265" t="s">
        <v>226</v>
      </c>
      <c r="Z9" s="1266"/>
      <c r="AA9" s="1267" t="s">
        <v>781</v>
      </c>
      <c r="AB9" s="1267"/>
      <c r="AC9" s="1267"/>
      <c r="AD9" s="1268"/>
      <c r="AE9" s="1010">
        <v>2</v>
      </c>
      <c r="AF9" s="981" t="s">
        <v>833</v>
      </c>
      <c r="AG9" s="981">
        <v>2</v>
      </c>
      <c r="AH9" s="1269" t="s">
        <v>770</v>
      </c>
      <c r="AI9" s="1270"/>
      <c r="AJ9" s="1270"/>
      <c r="AK9" s="1271"/>
      <c r="AL9" s="1247" t="s">
        <v>798</v>
      </c>
      <c r="AM9" s="1248"/>
    </row>
    <row r="10" spans="2:39" ht="30" customHeight="1">
      <c r="B10" s="1306" t="s">
        <v>224</v>
      </c>
      <c r="C10" s="1307"/>
      <c r="D10" s="165">
        <v>7</v>
      </c>
      <c r="E10" s="1249">
        <v>0.61805555555555558</v>
      </c>
      <c r="F10" s="1249"/>
      <c r="G10" s="1250" t="s">
        <v>231</v>
      </c>
      <c r="H10" s="1250"/>
      <c r="I10" s="1308" t="s">
        <v>218</v>
      </c>
      <c r="J10" s="1308"/>
      <c r="K10" s="1308"/>
      <c r="L10" s="1309"/>
      <c r="M10" s="1007">
        <v>2</v>
      </c>
      <c r="N10" s="695" t="s">
        <v>477</v>
      </c>
      <c r="O10" s="695">
        <v>0</v>
      </c>
      <c r="P10" s="1305" t="s">
        <v>480</v>
      </c>
      <c r="Q10" s="1305"/>
      <c r="R10" s="1305"/>
      <c r="S10" s="1259"/>
      <c r="T10" s="1247" t="s">
        <v>798</v>
      </c>
      <c r="U10" s="1248"/>
      <c r="V10" s="165">
        <v>7</v>
      </c>
      <c r="W10" s="1249">
        <v>0.61805555555555558</v>
      </c>
      <c r="X10" s="1249"/>
      <c r="Y10" s="1265" t="s">
        <v>227</v>
      </c>
      <c r="Z10" s="1265"/>
      <c r="AA10" s="1267" t="s">
        <v>780</v>
      </c>
      <c r="AB10" s="1267"/>
      <c r="AC10" s="1267"/>
      <c r="AD10" s="1268"/>
      <c r="AE10" s="1010">
        <v>3</v>
      </c>
      <c r="AF10" s="498" t="s">
        <v>12</v>
      </c>
      <c r="AG10" s="498">
        <v>1</v>
      </c>
      <c r="AH10" s="1304" t="s">
        <v>783</v>
      </c>
      <c r="AI10" s="1267"/>
      <c r="AJ10" s="1267"/>
      <c r="AK10" s="1267"/>
      <c r="AL10" s="1247" t="s">
        <v>798</v>
      </c>
      <c r="AM10" s="1248"/>
    </row>
    <row r="11" spans="2:39" ht="24.95" customHeight="1">
      <c r="B11" s="1282" t="s">
        <v>13</v>
      </c>
      <c r="C11" s="1283"/>
      <c r="D11" s="165"/>
      <c r="E11" s="1249"/>
      <c r="F11" s="1249"/>
      <c r="G11" s="1284"/>
      <c r="H11" s="1284"/>
      <c r="I11" s="1257"/>
      <c r="J11" s="1257"/>
      <c r="K11" s="1257"/>
      <c r="L11" s="1258"/>
      <c r="M11" s="1008"/>
      <c r="N11" s="51" t="s">
        <v>12</v>
      </c>
      <c r="O11" s="51"/>
      <c r="P11" s="1264"/>
      <c r="Q11" s="1257"/>
      <c r="R11" s="1257"/>
      <c r="S11" s="1257"/>
      <c r="T11" s="1247"/>
      <c r="U11" s="1248"/>
      <c r="V11" s="165"/>
      <c r="W11" s="1249"/>
      <c r="X11" s="1249"/>
      <c r="Y11" s="1310"/>
      <c r="Z11" s="1310"/>
      <c r="AA11" s="1257"/>
      <c r="AB11" s="1257"/>
      <c r="AC11" s="1257"/>
      <c r="AD11" s="1258"/>
      <c r="AE11" s="1008"/>
      <c r="AF11" s="51" t="s">
        <v>12</v>
      </c>
      <c r="AG11" s="51"/>
      <c r="AH11" s="1274"/>
      <c r="AI11" s="1257"/>
      <c r="AJ11" s="1257"/>
      <c r="AK11" s="1257"/>
      <c r="AL11" s="1247"/>
      <c r="AM11" s="1248"/>
    </row>
    <row r="12" spans="2:39" ht="24.95" customHeight="1" thickBot="1">
      <c r="B12" s="1302"/>
      <c r="C12" s="1303"/>
      <c r="D12" s="165"/>
      <c r="E12" s="1249"/>
      <c r="F12" s="1249"/>
      <c r="G12" s="1284"/>
      <c r="H12" s="1284"/>
      <c r="I12" s="1262"/>
      <c r="J12" s="1263"/>
      <c r="K12" s="1263"/>
      <c r="L12" s="1263"/>
      <c r="M12" s="499"/>
      <c r="N12" s="51" t="s">
        <v>12</v>
      </c>
      <c r="O12" s="51"/>
      <c r="P12" s="1264"/>
      <c r="Q12" s="1257"/>
      <c r="R12" s="1257"/>
      <c r="S12" s="1257"/>
      <c r="T12" s="1247"/>
      <c r="U12" s="1248"/>
      <c r="V12" s="165"/>
      <c r="W12" s="1249"/>
      <c r="X12" s="1249"/>
      <c r="Y12" s="1284"/>
      <c r="Z12" s="1284"/>
      <c r="AA12" s="1262"/>
      <c r="AB12" s="1263"/>
      <c r="AC12" s="1263"/>
      <c r="AD12" s="1263"/>
      <c r="AE12" s="499"/>
      <c r="AF12" s="51" t="s">
        <v>12</v>
      </c>
      <c r="AG12" s="51"/>
      <c r="AH12" s="1274"/>
      <c r="AI12" s="1257"/>
      <c r="AJ12" s="1257"/>
      <c r="AK12" s="1257"/>
      <c r="AL12" s="1247"/>
      <c r="AM12" s="1248"/>
    </row>
    <row r="13" spans="2:39">
      <c r="B13" s="1288"/>
      <c r="C13" s="1289"/>
      <c r="D13" s="1290">
        <v>0.61111111111111105</v>
      </c>
      <c r="E13" s="1291"/>
      <c r="F13" s="1291"/>
      <c r="G13" s="1294" t="s">
        <v>799</v>
      </c>
      <c r="H13" s="1294"/>
      <c r="I13" s="1294"/>
      <c r="J13" s="1294"/>
      <c r="K13" s="1294"/>
      <c r="L13" s="1294"/>
      <c r="M13" s="1294"/>
      <c r="N13" s="1294"/>
      <c r="O13" s="1294"/>
      <c r="P13" s="1294"/>
      <c r="Q13" s="1294"/>
      <c r="R13" s="1294"/>
      <c r="S13" s="1294"/>
      <c r="T13" s="1294"/>
      <c r="U13" s="1294"/>
      <c r="V13" s="1296"/>
      <c r="W13" s="1297"/>
      <c r="X13" s="1297"/>
      <c r="Y13" s="1294"/>
      <c r="Z13" s="1294"/>
      <c r="AA13" s="1294"/>
      <c r="AB13" s="1294"/>
      <c r="AC13" s="1294"/>
      <c r="AD13" s="1294"/>
      <c r="AE13" s="1294"/>
      <c r="AF13" s="1294"/>
      <c r="AG13" s="1294"/>
      <c r="AH13" s="1294"/>
      <c r="AI13" s="1294"/>
      <c r="AJ13" s="1294"/>
      <c r="AK13" s="1294"/>
      <c r="AL13" s="1294"/>
      <c r="AM13" s="1300"/>
    </row>
    <row r="14" spans="2:39" ht="14.25" thickBot="1">
      <c r="B14" s="1280"/>
      <c r="C14" s="1281"/>
      <c r="D14" s="1292"/>
      <c r="E14" s="1293"/>
      <c r="F14" s="1293"/>
      <c r="G14" s="1295"/>
      <c r="H14" s="1295"/>
      <c r="I14" s="1295"/>
      <c r="J14" s="1295"/>
      <c r="K14" s="1295"/>
      <c r="L14" s="1295"/>
      <c r="M14" s="1295"/>
      <c r="N14" s="1295"/>
      <c r="O14" s="1295"/>
      <c r="P14" s="1295"/>
      <c r="Q14" s="1295"/>
      <c r="R14" s="1295"/>
      <c r="S14" s="1295"/>
      <c r="T14" s="1295"/>
      <c r="U14" s="1295"/>
      <c r="V14" s="1298"/>
      <c r="W14" s="1299"/>
      <c r="X14" s="1299"/>
      <c r="Y14" s="1295"/>
      <c r="Z14" s="1295"/>
      <c r="AA14" s="1295"/>
      <c r="AB14" s="1295"/>
      <c r="AC14" s="1295"/>
      <c r="AD14" s="1295"/>
      <c r="AE14" s="1295"/>
      <c r="AF14" s="1295"/>
      <c r="AG14" s="1295"/>
      <c r="AH14" s="1295"/>
      <c r="AI14" s="1295"/>
      <c r="AJ14" s="1295"/>
      <c r="AK14" s="1295"/>
      <c r="AL14" s="1295"/>
      <c r="AM14" s="1301"/>
    </row>
    <row r="15" spans="2:39" ht="20.100000000000001" customHeight="1">
      <c r="B15" s="1280"/>
      <c r="C15" s="1281"/>
      <c r="D15" s="329" t="s">
        <v>475</v>
      </c>
      <c r="E15" s="169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285" t="s">
        <v>800</v>
      </c>
      <c r="W15" s="1286"/>
      <c r="X15" s="1286"/>
      <c r="Y15" s="1286"/>
      <c r="Z15" s="1286"/>
      <c r="AA15" s="1286"/>
      <c r="AB15" s="1286"/>
      <c r="AC15" s="1286"/>
      <c r="AD15" s="1286"/>
      <c r="AE15" s="1286"/>
      <c r="AF15" s="1286"/>
      <c r="AG15" s="1286"/>
      <c r="AH15" s="1286"/>
      <c r="AI15" s="1286"/>
      <c r="AJ15" s="1286"/>
      <c r="AK15" s="1286"/>
      <c r="AL15" s="1286"/>
      <c r="AM15" s="1287"/>
    </row>
    <row r="16" spans="2:39" ht="20.100000000000001" customHeight="1">
      <c r="B16" s="992"/>
      <c r="C16" s="993"/>
      <c r="D16" s="1004" t="s">
        <v>811</v>
      </c>
      <c r="E16" s="169"/>
      <c r="F16" s="169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244" t="s">
        <v>802</v>
      </c>
      <c r="W16" s="1245"/>
      <c r="X16" s="169" t="s">
        <v>805</v>
      </c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330"/>
    </row>
    <row r="17" spans="2:39" ht="20.100000000000001" customHeight="1">
      <c r="B17" s="992"/>
      <c r="C17" s="993"/>
      <c r="D17" s="1004" t="s">
        <v>812</v>
      </c>
      <c r="E17" s="169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244"/>
      <c r="W17" s="1245"/>
      <c r="X17" s="169" t="s">
        <v>801</v>
      </c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330"/>
    </row>
    <row r="18" spans="2:39" ht="20.100000000000001" customHeight="1">
      <c r="B18" s="992"/>
      <c r="C18" s="993"/>
      <c r="D18" s="998" t="s">
        <v>813</v>
      </c>
      <c r="E18" s="169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244" t="s">
        <v>803</v>
      </c>
      <c r="W18" s="1245"/>
      <c r="X18" s="169" t="s">
        <v>806</v>
      </c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330"/>
    </row>
    <row r="19" spans="2:39" ht="20.100000000000001" customHeight="1">
      <c r="B19" s="1280"/>
      <c r="C19" s="1281"/>
      <c r="D19" s="168"/>
      <c r="E19" s="169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244"/>
      <c r="W19" s="1245"/>
      <c r="X19" s="169" t="s">
        <v>804</v>
      </c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330"/>
    </row>
    <row r="20" spans="2:39" ht="20.100000000000001" customHeight="1">
      <c r="B20" s="992"/>
      <c r="C20" s="1000"/>
      <c r="D20" s="168" t="s">
        <v>814</v>
      </c>
      <c r="E20" s="169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001"/>
      <c r="W20" s="1002"/>
      <c r="X20" s="169" t="s">
        <v>807</v>
      </c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330"/>
    </row>
    <row r="21" spans="2:39" ht="20.100000000000001" customHeight="1">
      <c r="B21" s="992"/>
      <c r="C21" s="1000"/>
      <c r="D21" s="168" t="s">
        <v>815</v>
      </c>
      <c r="E21" s="169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001"/>
      <c r="W21" s="1002"/>
      <c r="X21" s="169" t="s">
        <v>808</v>
      </c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330"/>
    </row>
    <row r="22" spans="2:39" ht="20.100000000000001" customHeight="1">
      <c r="B22" s="172"/>
      <c r="C22" s="171"/>
      <c r="D22" s="172" t="s">
        <v>816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244"/>
      <c r="W22" s="1245"/>
      <c r="X22" s="171" t="s">
        <v>809</v>
      </c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3"/>
    </row>
    <row r="23" spans="2:39" ht="20.100000000000001" customHeight="1">
      <c r="B23" s="172"/>
      <c r="C23" s="171"/>
      <c r="D23" s="172" t="s">
        <v>817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003"/>
      <c r="V23" s="1002"/>
      <c r="W23" s="1002"/>
      <c r="X23" s="171" t="s">
        <v>810</v>
      </c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3"/>
    </row>
    <row r="24" spans="2:39" ht="20.100000000000001" customHeight="1" thickBot="1">
      <c r="B24" s="174"/>
      <c r="C24" s="175"/>
      <c r="D24" s="174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999"/>
      <c r="V24" s="1246"/>
      <c r="W24" s="1246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</row>
  </sheetData>
  <mergeCells count="126">
    <mergeCell ref="B4:C4"/>
    <mergeCell ref="E4:F4"/>
    <mergeCell ref="G4:H4"/>
    <mergeCell ref="I4:L4"/>
    <mergeCell ref="P4:S4"/>
    <mergeCell ref="B2:C2"/>
    <mergeCell ref="E2:F2"/>
    <mergeCell ref="G2:H2"/>
    <mergeCell ref="I2:S2"/>
    <mergeCell ref="B3:C3"/>
    <mergeCell ref="Y2:Z2"/>
    <mergeCell ref="AA2:AK2"/>
    <mergeCell ref="AL2:AM2"/>
    <mergeCell ref="T8:U8"/>
    <mergeCell ref="T4:U4"/>
    <mergeCell ref="W4:X4"/>
    <mergeCell ref="Y4:Z4"/>
    <mergeCell ref="AA4:AD4"/>
    <mergeCell ref="D3:U3"/>
    <mergeCell ref="V3:AM3"/>
    <mergeCell ref="AH4:AK4"/>
    <mergeCell ref="AL4:AM4"/>
    <mergeCell ref="W2:X2"/>
    <mergeCell ref="E5:F5"/>
    <mergeCell ref="G5:H5"/>
    <mergeCell ref="I5:L5"/>
    <mergeCell ref="T2:U2"/>
    <mergeCell ref="AL6:AM6"/>
    <mergeCell ref="P5:S5"/>
    <mergeCell ref="T5:U5"/>
    <mergeCell ref="W5:X5"/>
    <mergeCell ref="Y5:Z5"/>
    <mergeCell ref="AA5:AD5"/>
    <mergeCell ref="AL7:AM7"/>
    <mergeCell ref="AL8:AM8"/>
    <mergeCell ref="B9:C9"/>
    <mergeCell ref="E9:F9"/>
    <mergeCell ref="G9:H9"/>
    <mergeCell ref="I9:L9"/>
    <mergeCell ref="P9:S9"/>
    <mergeCell ref="B8:C8"/>
    <mergeCell ref="E8:F8"/>
    <mergeCell ref="G8:H8"/>
    <mergeCell ref="I8:L8"/>
    <mergeCell ref="P8:S8"/>
    <mergeCell ref="W8:X8"/>
    <mergeCell ref="B14:C14"/>
    <mergeCell ref="AL11:AM11"/>
    <mergeCell ref="W10:X10"/>
    <mergeCell ref="Y10:Z10"/>
    <mergeCell ref="AA10:AD10"/>
    <mergeCell ref="AH10:AK10"/>
    <mergeCell ref="AL10:AM10"/>
    <mergeCell ref="P10:S10"/>
    <mergeCell ref="T10:U10"/>
    <mergeCell ref="B10:C10"/>
    <mergeCell ref="E10:F10"/>
    <mergeCell ref="G10:H10"/>
    <mergeCell ref="I10:L10"/>
    <mergeCell ref="Y12:Z12"/>
    <mergeCell ref="AA12:AD12"/>
    <mergeCell ref="AH12:AK12"/>
    <mergeCell ref="Y11:Z11"/>
    <mergeCell ref="AA11:AD11"/>
    <mergeCell ref="AH11:AK11"/>
    <mergeCell ref="B15:C15"/>
    <mergeCell ref="B19:C19"/>
    <mergeCell ref="W12:X12"/>
    <mergeCell ref="T11:U11"/>
    <mergeCell ref="W11:X11"/>
    <mergeCell ref="B11:C11"/>
    <mergeCell ref="E11:F11"/>
    <mergeCell ref="G11:H11"/>
    <mergeCell ref="I11:L11"/>
    <mergeCell ref="P11:S11"/>
    <mergeCell ref="V15:AM15"/>
    <mergeCell ref="V16:W16"/>
    <mergeCell ref="V17:W17"/>
    <mergeCell ref="V18:W18"/>
    <mergeCell ref="V19:W19"/>
    <mergeCell ref="AL12:AM12"/>
    <mergeCell ref="B13:C13"/>
    <mergeCell ref="D13:F14"/>
    <mergeCell ref="G13:U14"/>
    <mergeCell ref="V13:X14"/>
    <mergeCell ref="Y13:AM14"/>
    <mergeCell ref="B12:C12"/>
    <mergeCell ref="E12:F12"/>
    <mergeCell ref="G12:H12"/>
    <mergeCell ref="B5:C5"/>
    <mergeCell ref="B6:C6"/>
    <mergeCell ref="B7:C7"/>
    <mergeCell ref="W7:X7"/>
    <mergeCell ref="Y7:Z7"/>
    <mergeCell ref="AA7:AD7"/>
    <mergeCell ref="AH7:AK7"/>
    <mergeCell ref="E7:F7"/>
    <mergeCell ref="G7:H7"/>
    <mergeCell ref="I7:L7"/>
    <mergeCell ref="P7:S7"/>
    <mergeCell ref="T7:U7"/>
    <mergeCell ref="AH5:AK5"/>
    <mergeCell ref="V22:W22"/>
    <mergeCell ref="V24:W24"/>
    <mergeCell ref="AL5:AM5"/>
    <mergeCell ref="E6:F6"/>
    <mergeCell ref="G6:H6"/>
    <mergeCell ref="I6:L6"/>
    <mergeCell ref="P6:S6"/>
    <mergeCell ref="T6:U6"/>
    <mergeCell ref="W6:X6"/>
    <mergeCell ref="Y6:Z6"/>
    <mergeCell ref="AA6:AD6"/>
    <mergeCell ref="AH6:AK6"/>
    <mergeCell ref="I12:L12"/>
    <mergeCell ref="P12:S12"/>
    <mergeCell ref="T12:U12"/>
    <mergeCell ref="T9:U9"/>
    <mergeCell ref="W9:X9"/>
    <mergeCell ref="Y9:Z9"/>
    <mergeCell ref="AA9:AD9"/>
    <mergeCell ref="AH9:AK9"/>
    <mergeCell ref="AL9:AM9"/>
    <mergeCell ref="Y8:Z8"/>
    <mergeCell ref="AA8:AD8"/>
    <mergeCell ref="AH8:AK8"/>
  </mergeCells>
  <phoneticPr fontId="2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C1:AY66"/>
  <sheetViews>
    <sheetView showGridLines="0" view="pageBreakPreview" topLeftCell="A16" zoomScaleNormal="85" zoomScaleSheetLayoutView="100" workbookViewId="0">
      <selection activeCell="AG50" sqref="AG50"/>
    </sheetView>
  </sheetViews>
  <sheetFormatPr defaultColWidth="3.625" defaultRowHeight="17.25"/>
  <cols>
    <col min="3" max="5" width="3.25" customWidth="1"/>
    <col min="6" max="6" width="3.25" style="22" customWidth="1"/>
    <col min="7" max="7" width="3.25" customWidth="1"/>
    <col min="8" max="9" width="3.25" style="22" customWidth="1"/>
    <col min="10" max="10" width="3.25" customWidth="1"/>
    <col min="11" max="15" width="3.25" style="22" customWidth="1"/>
    <col min="16" max="16" width="3.25" customWidth="1"/>
    <col min="17" max="18" width="3.25" style="22" customWidth="1"/>
    <col min="19" max="19" width="3.25" customWidth="1"/>
    <col min="20" max="21" width="3.25" style="22" customWidth="1"/>
    <col min="22" max="22" width="3.25" customWidth="1"/>
    <col min="23" max="23" width="3.25" style="22" customWidth="1"/>
    <col min="24" max="24" width="3.25" style="16" customWidth="1"/>
    <col min="25" max="25" width="3.25" customWidth="1"/>
    <col min="26" max="26" width="3.25" style="180" customWidth="1"/>
    <col min="27" max="28" width="3.625" style="180" customWidth="1"/>
    <col min="29" max="31" width="3.625" customWidth="1"/>
    <col min="32" max="33" width="3.25" customWidth="1"/>
    <col min="34" max="34" width="3.25" style="22" customWidth="1"/>
    <col min="35" max="35" width="3.25" customWidth="1"/>
    <col min="36" max="36" width="3.25" style="22" customWidth="1"/>
    <col min="37" max="38" width="2.625" customWidth="1"/>
    <col min="39" max="44" width="3.625" style="11" customWidth="1"/>
    <col min="45" max="50" width="3.625" customWidth="1"/>
  </cols>
  <sheetData>
    <row r="1" spans="6:44" ht="27.75" customHeight="1">
      <c r="F1" s="118"/>
      <c r="G1" s="118"/>
      <c r="H1" s="118"/>
      <c r="I1" s="118"/>
      <c r="J1" s="118"/>
      <c r="K1" s="118"/>
      <c r="L1" s="118"/>
      <c r="M1" s="1069" t="s">
        <v>66</v>
      </c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18"/>
      <c r="Z1" s="118"/>
      <c r="AA1" s="16"/>
      <c r="AB1"/>
      <c r="AC1" s="180"/>
      <c r="AD1" s="180"/>
      <c r="AE1" s="180"/>
      <c r="AK1" s="10"/>
      <c r="AL1" s="10"/>
    </row>
    <row r="2" spans="6:44" ht="12" customHeight="1">
      <c r="F2" s="118"/>
      <c r="G2" s="10"/>
      <c r="H2" s="10"/>
      <c r="I2" s="20"/>
      <c r="J2" s="10"/>
      <c r="K2" s="20"/>
      <c r="L2" s="20"/>
      <c r="M2" s="10"/>
      <c r="N2" s="20"/>
      <c r="O2" s="20"/>
      <c r="P2" s="20"/>
      <c r="Q2" s="20"/>
      <c r="R2" s="20"/>
      <c r="S2" s="10"/>
      <c r="T2" s="20"/>
      <c r="U2" s="20"/>
      <c r="V2" s="10"/>
      <c r="W2" s="20"/>
      <c r="X2" s="20"/>
      <c r="Y2" s="10"/>
      <c r="Z2" s="20"/>
      <c r="AA2" s="14"/>
      <c r="AB2"/>
      <c r="AC2" s="180"/>
      <c r="AD2" s="180"/>
      <c r="AE2" s="180"/>
      <c r="AK2" s="10"/>
      <c r="AL2" s="10"/>
    </row>
    <row r="3" spans="6:44" ht="36" customHeight="1" thickBot="1">
      <c r="F3" s="9" t="s">
        <v>5</v>
      </c>
      <c r="G3" s="9"/>
      <c r="H3" s="9"/>
      <c r="I3" s="21"/>
      <c r="J3" s="5"/>
      <c r="K3" s="23"/>
      <c r="L3" s="23"/>
      <c r="M3" s="8"/>
      <c r="N3" s="23"/>
      <c r="O3" s="23"/>
      <c r="P3" s="23"/>
      <c r="Q3" s="23"/>
      <c r="R3" s="23"/>
      <c r="S3" s="8"/>
      <c r="T3" s="23"/>
      <c r="U3" s="23"/>
      <c r="V3" s="8"/>
      <c r="W3" s="23"/>
      <c r="X3" s="24"/>
      <c r="Y3" s="6"/>
      <c r="Z3" s="24"/>
      <c r="AA3" s="15"/>
      <c r="AB3" s="6"/>
      <c r="AC3" s="7"/>
      <c r="AD3" s="7"/>
      <c r="AE3" s="7"/>
      <c r="AF3" s="9"/>
      <c r="AG3" s="9"/>
      <c r="AK3" s="7"/>
      <c r="AL3" s="25"/>
    </row>
    <row r="4" spans="6:44" ht="36" customHeight="1" thickBot="1">
      <c r="F4" s="1052" t="s">
        <v>19</v>
      </c>
      <c r="G4" s="1053"/>
      <c r="H4" s="1054"/>
      <c r="I4" s="1055" t="str">
        <f>IF(F5="","",F5)</f>
        <v>ＳＥＩＳＥＫＩ　Ａ</v>
      </c>
      <c r="J4" s="1046"/>
      <c r="K4" s="1046"/>
      <c r="L4" s="1046" t="str">
        <f>IF(F6="","",F6)</f>
        <v>鶴牧Ｂ</v>
      </c>
      <c r="M4" s="1046"/>
      <c r="N4" s="1047"/>
      <c r="O4" s="1046" t="str">
        <f>IF(F7="","",F7)</f>
        <v>ムスタングＡ</v>
      </c>
      <c r="P4" s="1046"/>
      <c r="Q4" s="1047"/>
      <c r="R4" s="1046" t="str">
        <f>IF(F8="","",F8)</f>
        <v>東寺方Ａ</v>
      </c>
      <c r="S4" s="1046"/>
      <c r="T4" s="1047"/>
      <c r="U4" s="1046" t="str">
        <f>IF(F9="","",F9)</f>
        <v>鶴牧Ｄ</v>
      </c>
      <c r="V4" s="1046"/>
      <c r="W4" s="1047"/>
      <c r="X4" s="1070" t="s">
        <v>241</v>
      </c>
      <c r="Y4" s="1046"/>
      <c r="Z4" s="1047"/>
      <c r="AA4" s="323" t="s">
        <v>4</v>
      </c>
      <c r="AB4" s="324" t="s">
        <v>3</v>
      </c>
      <c r="AC4" s="324" t="s">
        <v>2</v>
      </c>
      <c r="AD4" s="325" t="s">
        <v>1</v>
      </c>
      <c r="AE4" s="326" t="s">
        <v>0</v>
      </c>
      <c r="AM4"/>
      <c r="AN4"/>
      <c r="AO4"/>
      <c r="AP4"/>
      <c r="AQ4"/>
      <c r="AR4"/>
    </row>
    <row r="5" spans="6:44" ht="36" customHeight="1">
      <c r="F5" s="1071" t="s">
        <v>165</v>
      </c>
      <c r="G5" s="1072"/>
      <c r="H5" s="1073"/>
      <c r="I5" s="1074"/>
      <c r="J5" s="1075"/>
      <c r="K5" s="1076"/>
      <c r="L5" s="417">
        <v>0</v>
      </c>
      <c r="M5" s="373" t="s">
        <v>550</v>
      </c>
      <c r="N5" s="418">
        <v>2</v>
      </c>
      <c r="O5" s="419">
        <v>0</v>
      </c>
      <c r="P5" s="373" t="s">
        <v>550</v>
      </c>
      <c r="Q5" s="419">
        <v>2</v>
      </c>
      <c r="R5" s="417">
        <v>2</v>
      </c>
      <c r="S5" s="373" t="s">
        <v>688</v>
      </c>
      <c r="T5" s="418">
        <v>3</v>
      </c>
      <c r="U5" s="417">
        <v>1</v>
      </c>
      <c r="V5" s="373" t="s">
        <v>551</v>
      </c>
      <c r="W5" s="418">
        <v>1</v>
      </c>
      <c r="X5" s="417">
        <v>4</v>
      </c>
      <c r="Y5" s="373" t="s">
        <v>405</v>
      </c>
      <c r="Z5" s="420">
        <v>0</v>
      </c>
      <c r="AA5" s="847">
        <v>4</v>
      </c>
      <c r="AB5" s="742">
        <v>7</v>
      </c>
      <c r="AC5" s="470">
        <v>8</v>
      </c>
      <c r="AD5" s="739">
        <f>AB5-AC5</f>
        <v>-1</v>
      </c>
      <c r="AE5" s="743">
        <v>5</v>
      </c>
      <c r="AM5"/>
      <c r="AN5"/>
      <c r="AO5"/>
      <c r="AP5"/>
      <c r="AQ5"/>
      <c r="AR5"/>
    </row>
    <row r="6" spans="6:44" s="12" customFormat="1" ht="36" customHeight="1">
      <c r="F6" s="1037" t="s">
        <v>33</v>
      </c>
      <c r="G6" s="1038"/>
      <c r="H6" s="1039"/>
      <c r="I6" s="421">
        <v>2</v>
      </c>
      <c r="J6" s="639" t="s">
        <v>552</v>
      </c>
      <c r="K6" s="842">
        <v>0</v>
      </c>
      <c r="L6" s="1040"/>
      <c r="M6" s="1041"/>
      <c r="N6" s="1042"/>
      <c r="O6" s="841">
        <v>0</v>
      </c>
      <c r="P6" s="639" t="s">
        <v>748</v>
      </c>
      <c r="Q6" s="841">
        <v>3</v>
      </c>
      <c r="R6" s="840">
        <v>2</v>
      </c>
      <c r="S6" s="374" t="s">
        <v>686</v>
      </c>
      <c r="T6" s="842">
        <v>1</v>
      </c>
      <c r="U6" s="840">
        <v>2</v>
      </c>
      <c r="V6" s="639" t="s">
        <v>686</v>
      </c>
      <c r="W6" s="842">
        <v>0</v>
      </c>
      <c r="X6" s="840">
        <v>3</v>
      </c>
      <c r="Y6" s="639" t="s">
        <v>552</v>
      </c>
      <c r="Z6" s="422">
        <v>0</v>
      </c>
      <c r="AA6" s="848">
        <v>12</v>
      </c>
      <c r="AB6" s="745">
        <v>9</v>
      </c>
      <c r="AC6" s="474">
        <v>4</v>
      </c>
      <c r="AD6" s="341">
        <f>AB6-AC6</f>
        <v>5</v>
      </c>
      <c r="AE6" s="746">
        <v>2</v>
      </c>
    </row>
    <row r="7" spans="6:44" s="12" customFormat="1" ht="36" customHeight="1">
      <c r="F7" s="1037" t="s">
        <v>166</v>
      </c>
      <c r="G7" s="1038"/>
      <c r="H7" s="1039"/>
      <c r="I7" s="421">
        <v>2</v>
      </c>
      <c r="J7" s="639" t="s">
        <v>552</v>
      </c>
      <c r="K7" s="842">
        <v>0</v>
      </c>
      <c r="L7" s="840">
        <v>3</v>
      </c>
      <c r="M7" s="639" t="s">
        <v>749</v>
      </c>
      <c r="N7" s="842">
        <v>0</v>
      </c>
      <c r="O7" s="1040"/>
      <c r="P7" s="1041"/>
      <c r="Q7" s="1042"/>
      <c r="R7" s="840">
        <v>4</v>
      </c>
      <c r="S7" s="639" t="s">
        <v>552</v>
      </c>
      <c r="T7" s="842">
        <v>0</v>
      </c>
      <c r="U7" s="840">
        <v>1</v>
      </c>
      <c r="V7" s="639" t="s">
        <v>405</v>
      </c>
      <c r="W7" s="842">
        <v>0</v>
      </c>
      <c r="X7" s="840">
        <v>5</v>
      </c>
      <c r="Y7" s="374" t="s">
        <v>552</v>
      </c>
      <c r="Z7" s="422">
        <v>0</v>
      </c>
      <c r="AA7" s="848">
        <v>15</v>
      </c>
      <c r="AB7" s="745">
        <v>15</v>
      </c>
      <c r="AC7" s="474">
        <v>0</v>
      </c>
      <c r="AD7" s="341">
        <f>AB7-AC7</f>
        <v>15</v>
      </c>
      <c r="AE7" s="746">
        <v>1</v>
      </c>
    </row>
    <row r="8" spans="6:44" ht="36" customHeight="1">
      <c r="F8" s="1037" t="s">
        <v>44</v>
      </c>
      <c r="G8" s="1038"/>
      <c r="H8" s="1039"/>
      <c r="I8" s="421">
        <v>3</v>
      </c>
      <c r="J8" s="639" t="s">
        <v>405</v>
      </c>
      <c r="K8" s="842">
        <v>2</v>
      </c>
      <c r="L8" s="840">
        <v>1</v>
      </c>
      <c r="M8" s="374" t="s">
        <v>406</v>
      </c>
      <c r="N8" s="842">
        <v>2</v>
      </c>
      <c r="O8" s="840">
        <v>0</v>
      </c>
      <c r="P8" s="639" t="s">
        <v>550</v>
      </c>
      <c r="Q8" s="842">
        <v>4</v>
      </c>
      <c r="R8" s="1040"/>
      <c r="S8" s="1041"/>
      <c r="T8" s="1042"/>
      <c r="U8" s="840">
        <v>0</v>
      </c>
      <c r="V8" s="639" t="s">
        <v>551</v>
      </c>
      <c r="W8" s="842">
        <v>0</v>
      </c>
      <c r="X8" s="840">
        <v>1</v>
      </c>
      <c r="Y8" s="639" t="s">
        <v>687</v>
      </c>
      <c r="Z8" s="422">
        <v>1</v>
      </c>
      <c r="AA8" s="848">
        <v>5</v>
      </c>
      <c r="AB8" s="745">
        <v>5</v>
      </c>
      <c r="AC8" s="474">
        <v>9</v>
      </c>
      <c r="AD8" s="740">
        <f>AB8-AC8</f>
        <v>-4</v>
      </c>
      <c r="AE8" s="746">
        <v>4</v>
      </c>
      <c r="AM8"/>
      <c r="AN8"/>
      <c r="AO8"/>
      <c r="AP8"/>
      <c r="AQ8"/>
      <c r="AR8"/>
    </row>
    <row r="9" spans="6:44" ht="36" customHeight="1">
      <c r="F9" s="1037" t="s">
        <v>167</v>
      </c>
      <c r="G9" s="1038"/>
      <c r="H9" s="1039"/>
      <c r="I9" s="421">
        <v>1</v>
      </c>
      <c r="J9" s="374" t="s">
        <v>551</v>
      </c>
      <c r="K9" s="842">
        <v>1</v>
      </c>
      <c r="L9" s="840">
        <v>0</v>
      </c>
      <c r="M9" s="639" t="s">
        <v>406</v>
      </c>
      <c r="N9" s="842">
        <v>2</v>
      </c>
      <c r="O9" s="840">
        <v>0</v>
      </c>
      <c r="P9" s="639" t="s">
        <v>406</v>
      </c>
      <c r="Q9" s="842">
        <v>1</v>
      </c>
      <c r="R9" s="840">
        <v>0</v>
      </c>
      <c r="S9" s="639" t="s">
        <v>551</v>
      </c>
      <c r="T9" s="842">
        <v>0</v>
      </c>
      <c r="U9" s="1040"/>
      <c r="V9" s="1041"/>
      <c r="W9" s="1042"/>
      <c r="X9" s="840">
        <v>1</v>
      </c>
      <c r="Y9" s="639" t="s">
        <v>405</v>
      </c>
      <c r="Z9" s="422">
        <v>0</v>
      </c>
      <c r="AA9" s="848">
        <v>5</v>
      </c>
      <c r="AB9" s="745">
        <v>2</v>
      </c>
      <c r="AC9" s="474">
        <v>4</v>
      </c>
      <c r="AD9" s="740">
        <f t="shared" ref="AD9" si="0">AB9-AC9</f>
        <v>-2</v>
      </c>
      <c r="AE9" s="746">
        <v>3</v>
      </c>
      <c r="AM9"/>
      <c r="AN9"/>
      <c r="AO9"/>
      <c r="AP9"/>
      <c r="AQ9"/>
      <c r="AR9"/>
    </row>
    <row r="10" spans="6:44" ht="36" customHeight="1" thickBot="1">
      <c r="F10" s="1049" t="s">
        <v>168</v>
      </c>
      <c r="G10" s="1050"/>
      <c r="H10" s="1051"/>
      <c r="I10" s="423">
        <v>0</v>
      </c>
      <c r="J10" s="409" t="s">
        <v>688</v>
      </c>
      <c r="K10" s="424">
        <v>4</v>
      </c>
      <c r="L10" s="425">
        <v>0</v>
      </c>
      <c r="M10" s="409" t="s">
        <v>550</v>
      </c>
      <c r="N10" s="424">
        <v>3</v>
      </c>
      <c r="O10" s="425">
        <v>0</v>
      </c>
      <c r="P10" s="375" t="s">
        <v>550</v>
      </c>
      <c r="Q10" s="424">
        <v>5</v>
      </c>
      <c r="R10" s="425">
        <v>1</v>
      </c>
      <c r="S10" s="409" t="s">
        <v>485</v>
      </c>
      <c r="T10" s="424">
        <v>1</v>
      </c>
      <c r="U10" s="425">
        <v>0</v>
      </c>
      <c r="V10" s="409" t="s">
        <v>688</v>
      </c>
      <c r="W10" s="424">
        <v>1</v>
      </c>
      <c r="X10" s="1043"/>
      <c r="Y10" s="1044"/>
      <c r="Z10" s="1045"/>
      <c r="AA10" s="849">
        <v>1</v>
      </c>
      <c r="AB10" s="850">
        <v>1</v>
      </c>
      <c r="AC10" s="851">
        <v>14</v>
      </c>
      <c r="AD10" s="28">
        <f>AB10-AC10</f>
        <v>-13</v>
      </c>
      <c r="AE10" s="852">
        <v>6</v>
      </c>
      <c r="AM10"/>
      <c r="AN10"/>
      <c r="AO10"/>
      <c r="AP10"/>
      <c r="AQ10"/>
      <c r="AR10"/>
    </row>
    <row r="11" spans="6:44" ht="36" customHeight="1" thickBot="1">
      <c r="F11" s="3"/>
      <c r="G11" s="3"/>
      <c r="H11" s="3"/>
      <c r="I11" s="29"/>
      <c r="J11" s="30"/>
      <c r="K11" s="29"/>
      <c r="L11" s="29"/>
      <c r="M11" s="30"/>
      <c r="N11" s="29"/>
      <c r="O11" s="29"/>
      <c r="P11" s="29"/>
      <c r="Q11" s="29"/>
      <c r="R11" s="29"/>
      <c r="S11" s="31"/>
      <c r="T11" s="29"/>
      <c r="U11" s="29"/>
      <c r="V11" s="31"/>
      <c r="W11" s="29"/>
      <c r="X11" s="32"/>
      <c r="Y11" s="33"/>
      <c r="Z11" s="32"/>
      <c r="AA11" s="34"/>
      <c r="AB11" s="35"/>
      <c r="AC11" s="36"/>
      <c r="AD11" s="36"/>
      <c r="AE11" s="4"/>
      <c r="AF11" s="3"/>
      <c r="AG11" s="3"/>
      <c r="AK11" s="1"/>
      <c r="AL11" s="2"/>
    </row>
    <row r="12" spans="6:44" ht="36" customHeight="1" thickBot="1">
      <c r="F12" s="1052" t="s">
        <v>65</v>
      </c>
      <c r="G12" s="1053"/>
      <c r="H12" s="1054"/>
      <c r="I12" s="1055" t="str">
        <f>IF(F13="","",F13)</f>
        <v>聖ヶ丘Ａ</v>
      </c>
      <c r="J12" s="1046"/>
      <c r="K12" s="1046"/>
      <c r="L12" s="1046" t="str">
        <f>IF(F14="","",F14)</f>
        <v>鶴牧Ｃ</v>
      </c>
      <c r="M12" s="1046"/>
      <c r="N12" s="1047"/>
      <c r="O12" s="1046" t="str">
        <f>IF(F15="","",F15)</f>
        <v>鶴牧Ａ</v>
      </c>
      <c r="P12" s="1046"/>
      <c r="Q12" s="1047"/>
      <c r="R12" s="1046" t="str">
        <f>IF(F16="","",F16)</f>
        <v>落合Ａ</v>
      </c>
      <c r="S12" s="1046"/>
      <c r="T12" s="1047"/>
      <c r="U12" s="1046" t="str">
        <f>IF(F17="","",F17)</f>
        <v>ＳＥＩＳＥＫＩ　Ｂ</v>
      </c>
      <c r="V12" s="1046"/>
      <c r="W12" s="1047"/>
      <c r="X12" s="1046" t="str">
        <f>IF(F18="","",F18)</f>
        <v>多摩Ａ</v>
      </c>
      <c r="Y12" s="1046"/>
      <c r="Z12" s="1048"/>
      <c r="AA12" s="284" t="s">
        <v>4</v>
      </c>
      <c r="AB12" s="38" t="s">
        <v>3</v>
      </c>
      <c r="AC12" s="38" t="s">
        <v>2</v>
      </c>
      <c r="AD12" s="105" t="s">
        <v>1</v>
      </c>
      <c r="AE12" s="39" t="s">
        <v>0</v>
      </c>
      <c r="AM12"/>
      <c r="AN12"/>
      <c r="AO12"/>
      <c r="AP12"/>
      <c r="AQ12"/>
      <c r="AR12"/>
    </row>
    <row r="13" spans="6:44" ht="36" customHeight="1">
      <c r="F13" s="1071" t="s">
        <v>40</v>
      </c>
      <c r="G13" s="1072"/>
      <c r="H13" s="1073"/>
      <c r="I13" s="1074"/>
      <c r="J13" s="1075"/>
      <c r="K13" s="1076"/>
      <c r="L13" s="417">
        <v>0</v>
      </c>
      <c r="M13" s="373" t="s">
        <v>550</v>
      </c>
      <c r="N13" s="418">
        <v>4</v>
      </c>
      <c r="O13" s="419">
        <v>0</v>
      </c>
      <c r="P13" s="373" t="s">
        <v>550</v>
      </c>
      <c r="Q13" s="418">
        <v>2</v>
      </c>
      <c r="R13" s="417">
        <v>2</v>
      </c>
      <c r="S13" s="373" t="s">
        <v>686</v>
      </c>
      <c r="T13" s="418">
        <v>0</v>
      </c>
      <c r="U13" s="417">
        <v>1</v>
      </c>
      <c r="V13" s="373" t="s">
        <v>552</v>
      </c>
      <c r="W13" s="418">
        <v>0</v>
      </c>
      <c r="X13" s="417">
        <v>1</v>
      </c>
      <c r="Y13" s="373" t="s">
        <v>688</v>
      </c>
      <c r="Z13" s="420">
        <v>2</v>
      </c>
      <c r="AA13" s="741">
        <v>6</v>
      </c>
      <c r="AB13" s="742">
        <v>4</v>
      </c>
      <c r="AC13" s="470">
        <v>8</v>
      </c>
      <c r="AD13" s="739">
        <f>AB13-AC13</f>
        <v>-4</v>
      </c>
      <c r="AE13" s="743">
        <v>3</v>
      </c>
      <c r="AM13"/>
      <c r="AN13"/>
      <c r="AO13"/>
      <c r="AP13"/>
      <c r="AQ13"/>
      <c r="AR13"/>
    </row>
    <row r="14" spans="6:44" s="12" customFormat="1" ht="36" customHeight="1">
      <c r="F14" s="1037" t="s">
        <v>169</v>
      </c>
      <c r="G14" s="1038"/>
      <c r="H14" s="1039"/>
      <c r="I14" s="421">
        <v>4</v>
      </c>
      <c r="J14" s="374" t="s">
        <v>552</v>
      </c>
      <c r="K14" s="842">
        <v>0</v>
      </c>
      <c r="L14" s="1040"/>
      <c r="M14" s="1041"/>
      <c r="N14" s="1042"/>
      <c r="O14" s="841">
        <v>1</v>
      </c>
      <c r="P14" s="374" t="s">
        <v>406</v>
      </c>
      <c r="Q14" s="841">
        <v>2</v>
      </c>
      <c r="R14" s="840">
        <v>6</v>
      </c>
      <c r="S14" s="374" t="s">
        <v>689</v>
      </c>
      <c r="T14" s="842">
        <v>0</v>
      </c>
      <c r="U14" s="840">
        <v>4</v>
      </c>
      <c r="V14" s="374" t="s">
        <v>405</v>
      </c>
      <c r="W14" s="842">
        <v>0</v>
      </c>
      <c r="X14" s="840">
        <v>10</v>
      </c>
      <c r="Y14" s="374" t="s">
        <v>552</v>
      </c>
      <c r="Z14" s="422">
        <v>0</v>
      </c>
      <c r="AA14" s="744">
        <v>12</v>
      </c>
      <c r="AB14" s="745">
        <v>25</v>
      </c>
      <c r="AC14" s="474">
        <v>2</v>
      </c>
      <c r="AD14" s="341">
        <f>AB14-AC14</f>
        <v>23</v>
      </c>
      <c r="AE14" s="746">
        <v>2</v>
      </c>
    </row>
    <row r="15" spans="6:44" s="12" customFormat="1" ht="36" customHeight="1">
      <c r="F15" s="1037" t="s">
        <v>41</v>
      </c>
      <c r="G15" s="1038"/>
      <c r="H15" s="1039"/>
      <c r="I15" s="493">
        <v>2</v>
      </c>
      <c r="J15" s="639" t="s">
        <v>552</v>
      </c>
      <c r="K15" s="494">
        <v>0</v>
      </c>
      <c r="L15" s="614">
        <v>2</v>
      </c>
      <c r="M15" s="639" t="s">
        <v>689</v>
      </c>
      <c r="N15" s="494">
        <v>1</v>
      </c>
      <c r="O15" s="1084"/>
      <c r="P15" s="1085"/>
      <c r="Q15" s="1086"/>
      <c r="R15" s="640">
        <v>6</v>
      </c>
      <c r="S15" s="639" t="s">
        <v>552</v>
      </c>
      <c r="T15" s="640">
        <v>0</v>
      </c>
      <c r="U15" s="614">
        <v>3</v>
      </c>
      <c r="V15" s="639" t="s">
        <v>690</v>
      </c>
      <c r="W15" s="842">
        <v>0</v>
      </c>
      <c r="X15" s="840">
        <v>5</v>
      </c>
      <c r="Y15" s="639" t="s">
        <v>552</v>
      </c>
      <c r="Z15" s="422">
        <v>0</v>
      </c>
      <c r="AA15" s="744">
        <v>15</v>
      </c>
      <c r="AB15" s="745">
        <v>18</v>
      </c>
      <c r="AC15" s="474">
        <v>1</v>
      </c>
      <c r="AD15" s="341">
        <f>AB15-AC15</f>
        <v>17</v>
      </c>
      <c r="AE15" s="746">
        <v>1</v>
      </c>
    </row>
    <row r="16" spans="6:44" ht="36" customHeight="1">
      <c r="F16" s="1037" t="s">
        <v>39</v>
      </c>
      <c r="G16" s="1038"/>
      <c r="H16" s="1039"/>
      <c r="I16" s="421">
        <v>0</v>
      </c>
      <c r="J16" s="374" t="s">
        <v>691</v>
      </c>
      <c r="K16" s="842">
        <v>2</v>
      </c>
      <c r="L16" s="840">
        <v>0</v>
      </c>
      <c r="M16" s="639" t="s">
        <v>692</v>
      </c>
      <c r="N16" s="842">
        <v>6</v>
      </c>
      <c r="O16" s="841">
        <v>0</v>
      </c>
      <c r="P16" s="639" t="s">
        <v>550</v>
      </c>
      <c r="Q16" s="841">
        <v>6</v>
      </c>
      <c r="R16" s="1040"/>
      <c r="S16" s="1041"/>
      <c r="T16" s="1042"/>
      <c r="U16" s="840">
        <v>2</v>
      </c>
      <c r="V16" s="374" t="s">
        <v>552</v>
      </c>
      <c r="W16" s="842">
        <v>0</v>
      </c>
      <c r="X16" s="840">
        <v>3</v>
      </c>
      <c r="Y16" s="639" t="s">
        <v>689</v>
      </c>
      <c r="Z16" s="422">
        <v>2</v>
      </c>
      <c r="AA16" s="744">
        <v>6</v>
      </c>
      <c r="AB16" s="745">
        <v>5</v>
      </c>
      <c r="AC16" s="474">
        <v>16</v>
      </c>
      <c r="AD16" s="740">
        <f>AB16-AC16</f>
        <v>-11</v>
      </c>
      <c r="AE16" s="746">
        <v>4</v>
      </c>
      <c r="AM16"/>
      <c r="AN16"/>
      <c r="AO16"/>
      <c r="AP16"/>
      <c r="AQ16"/>
      <c r="AR16"/>
    </row>
    <row r="17" spans="3:44" ht="36" customHeight="1">
      <c r="F17" s="1037" t="s">
        <v>170</v>
      </c>
      <c r="G17" s="1038"/>
      <c r="H17" s="1039"/>
      <c r="I17" s="421">
        <v>0</v>
      </c>
      <c r="J17" s="639" t="s">
        <v>550</v>
      </c>
      <c r="K17" s="842">
        <v>1</v>
      </c>
      <c r="L17" s="840">
        <v>0</v>
      </c>
      <c r="M17" s="639" t="s">
        <v>691</v>
      </c>
      <c r="N17" s="842">
        <v>4</v>
      </c>
      <c r="O17" s="840">
        <v>0</v>
      </c>
      <c r="P17" s="374" t="s">
        <v>406</v>
      </c>
      <c r="Q17" s="842">
        <v>3</v>
      </c>
      <c r="R17" s="840">
        <v>0</v>
      </c>
      <c r="S17" s="374" t="s">
        <v>550</v>
      </c>
      <c r="T17" s="842">
        <v>2</v>
      </c>
      <c r="U17" s="1040"/>
      <c r="V17" s="1041"/>
      <c r="W17" s="1042"/>
      <c r="X17" s="840">
        <v>0</v>
      </c>
      <c r="Y17" s="639" t="s">
        <v>687</v>
      </c>
      <c r="Z17" s="422">
        <v>0</v>
      </c>
      <c r="AA17" s="744">
        <v>1</v>
      </c>
      <c r="AB17" s="745">
        <v>0</v>
      </c>
      <c r="AC17" s="474">
        <v>10</v>
      </c>
      <c r="AD17" s="740">
        <f t="shared" ref="AD17" si="1">AB17-AC17</f>
        <v>-10</v>
      </c>
      <c r="AE17" s="746">
        <v>6</v>
      </c>
      <c r="AM17"/>
      <c r="AN17"/>
      <c r="AO17"/>
      <c r="AP17"/>
      <c r="AQ17"/>
      <c r="AR17"/>
    </row>
    <row r="18" spans="3:44" ht="36" customHeight="1" thickBot="1">
      <c r="F18" s="1049" t="s">
        <v>43</v>
      </c>
      <c r="G18" s="1050"/>
      <c r="H18" s="1051"/>
      <c r="I18" s="423">
        <v>2</v>
      </c>
      <c r="J18" s="375" t="s">
        <v>686</v>
      </c>
      <c r="K18" s="424">
        <v>1</v>
      </c>
      <c r="L18" s="425">
        <v>0</v>
      </c>
      <c r="M18" s="375" t="s">
        <v>550</v>
      </c>
      <c r="N18" s="424">
        <v>10</v>
      </c>
      <c r="O18" s="853">
        <v>0</v>
      </c>
      <c r="P18" s="409" t="s">
        <v>550</v>
      </c>
      <c r="Q18" s="853">
        <v>5</v>
      </c>
      <c r="R18" s="425">
        <v>2</v>
      </c>
      <c r="S18" s="409" t="s">
        <v>406</v>
      </c>
      <c r="T18" s="424">
        <v>3</v>
      </c>
      <c r="U18" s="425">
        <v>0</v>
      </c>
      <c r="V18" s="409" t="s">
        <v>687</v>
      </c>
      <c r="W18" s="424">
        <v>0</v>
      </c>
      <c r="X18" s="1043"/>
      <c r="Y18" s="1044"/>
      <c r="Z18" s="1045"/>
      <c r="AA18" s="751">
        <v>4</v>
      </c>
      <c r="AB18" s="752">
        <v>4</v>
      </c>
      <c r="AC18" s="482">
        <v>19</v>
      </c>
      <c r="AD18" s="28">
        <f>AB18-AC18</f>
        <v>-15</v>
      </c>
      <c r="AE18" s="753">
        <v>5</v>
      </c>
      <c r="AM18"/>
      <c r="AN18"/>
      <c r="AO18"/>
      <c r="AP18"/>
      <c r="AQ18"/>
      <c r="AR18"/>
    </row>
    <row r="19" spans="3:44" ht="24.75" thickBot="1">
      <c r="C19" s="183"/>
      <c r="D19" s="184"/>
      <c r="E19" s="184"/>
      <c r="F19" s="185"/>
      <c r="G19" s="120"/>
      <c r="H19" s="185"/>
      <c r="I19" s="185"/>
      <c r="J19" s="120"/>
      <c r="K19" s="185"/>
      <c r="L19" s="185"/>
      <c r="M19" s="185"/>
      <c r="N19" s="185"/>
      <c r="O19" s="185"/>
      <c r="P19" s="120"/>
      <c r="Q19" s="185"/>
      <c r="R19" s="185"/>
      <c r="S19" s="120"/>
      <c r="T19" s="185"/>
      <c r="U19" s="185"/>
      <c r="V19" s="185"/>
      <c r="W19" s="185"/>
      <c r="X19" s="121"/>
      <c r="Y19" s="121"/>
      <c r="Z19" s="122"/>
      <c r="AA19" s="123"/>
      <c r="AB19" s="124"/>
      <c r="AC19" s="100"/>
      <c r="AD19" s="100"/>
      <c r="AE19" s="184"/>
      <c r="AF19" s="184"/>
      <c r="AG19" s="184"/>
      <c r="AH19" s="185"/>
      <c r="AI19" s="120"/>
      <c r="AJ19" s="185"/>
    </row>
    <row r="20" spans="3:44" hidden="1">
      <c r="C20" s="67" t="s">
        <v>28</v>
      </c>
      <c r="E20" s="22"/>
      <c r="F20"/>
      <c r="G20" s="22"/>
      <c r="I20"/>
      <c r="J20" s="22"/>
      <c r="K20"/>
      <c r="M20"/>
      <c r="O20" s="186"/>
      <c r="R20" s="16"/>
      <c r="T20" s="186"/>
      <c r="U20" s="186"/>
      <c r="V20" s="186"/>
      <c r="W20"/>
      <c r="X20"/>
      <c r="Y20" s="22"/>
      <c r="Z20" s="101"/>
      <c r="AA20" s="100"/>
      <c r="AB20" s="101"/>
      <c r="AC20" s="101"/>
      <c r="AD20" s="100"/>
      <c r="AE20" s="101"/>
      <c r="AF20" s="101"/>
      <c r="AG20" s="100"/>
      <c r="AH20" s="101"/>
      <c r="AI20" s="120"/>
      <c r="AJ20" s="181"/>
      <c r="AK20" s="11"/>
      <c r="AL20" s="11"/>
      <c r="AP20"/>
      <c r="AQ20"/>
      <c r="AR20"/>
    </row>
    <row r="21" spans="3:44" ht="18" hidden="1" thickTop="1">
      <c r="C21" s="70"/>
      <c r="D21" s="71"/>
      <c r="I21"/>
      <c r="K21"/>
      <c r="M21"/>
      <c r="N21" s="186"/>
      <c r="O21" s="1077" t="s">
        <v>120</v>
      </c>
      <c r="P21" s="1078"/>
      <c r="Q21" s="1078"/>
      <c r="R21" s="1078"/>
      <c r="S21" s="1078"/>
      <c r="T21" s="1078"/>
      <c r="U21" s="1078"/>
      <c r="V21" s="1079"/>
      <c r="W21"/>
      <c r="X21" s="100"/>
      <c r="Y21" s="101"/>
      <c r="Z21" s="100"/>
      <c r="AA21" s="101"/>
      <c r="AB21" s="101"/>
      <c r="AC21" s="101"/>
      <c r="AD21" s="100"/>
      <c r="AE21" s="101"/>
      <c r="AF21" s="101"/>
      <c r="AG21" s="100"/>
      <c r="AH21" s="100"/>
      <c r="AI21" s="120"/>
      <c r="AJ21" s="181"/>
      <c r="AK21" s="11"/>
      <c r="AL21" s="11"/>
      <c r="AP21"/>
      <c r="AQ21"/>
      <c r="AR21"/>
    </row>
    <row r="22" spans="3:44" ht="15" hidden="1" thickBot="1">
      <c r="C22" s="72"/>
      <c r="D22" s="72"/>
      <c r="E22" s="69"/>
      <c r="F22" s="69"/>
      <c r="G22" s="69"/>
      <c r="H22" s="69"/>
      <c r="I22" s="69"/>
      <c r="J22" s="69"/>
      <c r="K22" s="69"/>
      <c r="L22" s="73"/>
      <c r="M22" s="73"/>
      <c r="N22" s="186"/>
      <c r="O22" s="1080"/>
      <c r="P22" s="1081"/>
      <c r="Q22" s="1081"/>
      <c r="R22" s="1081"/>
      <c r="S22" s="1081"/>
      <c r="T22" s="1081"/>
      <c r="U22" s="1081"/>
      <c r="V22" s="1082"/>
      <c r="W22"/>
      <c r="X22" s="74"/>
      <c r="Y22" s="74"/>
      <c r="Z22" s="74"/>
      <c r="AA22" s="75"/>
      <c r="AB22" s="75"/>
      <c r="AC22" s="75"/>
      <c r="AD22" s="75"/>
      <c r="AE22" s="75"/>
      <c r="AF22" s="75"/>
      <c r="AG22" s="75"/>
      <c r="AH22" s="106"/>
      <c r="AI22" s="120"/>
      <c r="AJ22" s="181"/>
      <c r="AK22" s="11"/>
      <c r="AL22" s="11"/>
      <c r="AP22"/>
      <c r="AQ22"/>
      <c r="AR22"/>
    </row>
    <row r="23" spans="3:44" ht="18" hidden="1" thickTop="1">
      <c r="C23" s="22"/>
      <c r="E23" s="69"/>
      <c r="F23" s="69"/>
      <c r="G23" s="69"/>
      <c r="H23" s="69"/>
      <c r="I23" s="69"/>
      <c r="J23" s="231"/>
      <c r="K23" s="76"/>
      <c r="L23" s="76"/>
      <c r="M23" s="74"/>
      <c r="N23" s="74"/>
      <c r="O23" s="86"/>
      <c r="P23" s="76"/>
      <c r="Q23" s="76"/>
      <c r="R23" s="299" t="s">
        <v>131</v>
      </c>
      <c r="S23" s="246" t="s">
        <v>120</v>
      </c>
      <c r="T23" s="76"/>
      <c r="U23" s="76"/>
      <c r="V23" s="77"/>
      <c r="W23" s="77"/>
      <c r="X23" s="77"/>
      <c r="Y23" s="76"/>
      <c r="Z23" s="73"/>
      <c r="AA23" s="73"/>
      <c r="AB23" s="73"/>
      <c r="AC23" s="73"/>
      <c r="AD23" s="73"/>
      <c r="AE23" s="186"/>
      <c r="AF23" s="186"/>
      <c r="AG23" s="186"/>
      <c r="AJ23"/>
      <c r="AK23" s="11"/>
      <c r="AL23" s="11"/>
      <c r="AP23"/>
      <c r="AQ23"/>
      <c r="AR23"/>
    </row>
    <row r="24" spans="3:44" hidden="1">
      <c r="C24" s="22"/>
      <c r="E24" s="96"/>
      <c r="F24" s="96"/>
      <c r="G24" s="96"/>
      <c r="H24" s="97"/>
      <c r="I24" s="233" t="s">
        <v>120</v>
      </c>
      <c r="J24" s="300"/>
      <c r="K24" s="300"/>
      <c r="L24" s="300"/>
      <c r="M24" s="300"/>
      <c r="N24" s="300"/>
      <c r="O24" s="301"/>
      <c r="P24" s="300"/>
      <c r="Q24" s="300"/>
      <c r="R24" s="302" t="s">
        <v>119</v>
      </c>
      <c r="S24" s="247" t="s">
        <v>119</v>
      </c>
      <c r="T24" s="127"/>
      <c r="U24" s="80"/>
      <c r="V24" s="80"/>
      <c r="W24" s="80"/>
      <c r="X24" s="80"/>
      <c r="Y24" s="80"/>
      <c r="Z24" s="79"/>
      <c r="AA24" s="79"/>
      <c r="AB24" s="234" t="s">
        <v>120</v>
      </c>
      <c r="AC24" s="97"/>
      <c r="AD24" s="98"/>
      <c r="AE24" s="89"/>
      <c r="AF24" s="89"/>
      <c r="AG24" s="22"/>
      <c r="AH24"/>
      <c r="AJ24"/>
      <c r="AK24" s="11"/>
      <c r="AL24" s="11"/>
      <c r="AP24"/>
      <c r="AQ24"/>
      <c r="AR24"/>
    </row>
    <row r="25" spans="3:44" hidden="1">
      <c r="C25" s="88"/>
      <c r="D25" s="88"/>
      <c r="E25" s="69"/>
      <c r="F25" s="231"/>
      <c r="G25" s="231"/>
      <c r="H25" s="182"/>
      <c r="I25" s="303"/>
      <c r="J25" s="238"/>
      <c r="K25" s="238"/>
      <c r="L25" s="238"/>
      <c r="M25" s="238"/>
      <c r="N25" s="238"/>
      <c r="O25" s="238"/>
      <c r="P25" s="238"/>
      <c r="Q25" s="188"/>
      <c r="R25" s="1060">
        <v>18</v>
      </c>
      <c r="S25" s="1062"/>
      <c r="T25"/>
      <c r="U25" s="188"/>
      <c r="V25" s="188"/>
      <c r="W25" s="188"/>
      <c r="X25" s="188"/>
      <c r="Y25" s="78"/>
      <c r="Z25" s="78"/>
      <c r="AA25" s="285"/>
      <c r="AB25" s="279"/>
      <c r="AC25" s="279"/>
      <c r="AD25" s="279"/>
      <c r="AE25" s="204"/>
      <c r="AF25" s="99"/>
      <c r="AG25" s="88"/>
      <c r="AH25" s="88"/>
      <c r="AK25" s="11"/>
      <c r="AL25" s="11"/>
      <c r="AP25"/>
      <c r="AQ25"/>
      <c r="AR25"/>
    </row>
    <row r="26" spans="3:44" hidden="1">
      <c r="C26" s="22"/>
      <c r="E26" s="69"/>
      <c r="F26" s="231"/>
      <c r="G26" s="231"/>
      <c r="H26" s="279"/>
      <c r="I26" s="303"/>
      <c r="J26" s="238"/>
      <c r="K26" s="188"/>
      <c r="L26" s="188"/>
      <c r="M26" s="188"/>
      <c r="N26" s="186"/>
      <c r="O26" s="1083" t="s">
        <v>120</v>
      </c>
      <c r="P26" s="1083"/>
      <c r="Q26" s="1083"/>
      <c r="R26" s="1083"/>
      <c r="S26" s="1083"/>
      <c r="T26" s="1083"/>
      <c r="U26" s="1083"/>
      <c r="V26" s="1083"/>
      <c r="W26"/>
      <c r="X26" s="188"/>
      <c r="Y26" s="188"/>
      <c r="Z26" s="188"/>
      <c r="AA26" s="285"/>
      <c r="AB26" s="279"/>
      <c r="AC26" s="279"/>
      <c r="AD26" s="279"/>
      <c r="AE26" s="204"/>
      <c r="AF26" s="99"/>
      <c r="AG26" s="22"/>
      <c r="AH26"/>
      <c r="AK26" s="11"/>
      <c r="AL26" s="11"/>
      <c r="AP26"/>
      <c r="AQ26"/>
      <c r="AR26"/>
    </row>
    <row r="27" spans="3:44" hidden="1">
      <c r="C27" s="22"/>
      <c r="E27" s="96"/>
      <c r="F27" s="232"/>
      <c r="G27" s="232"/>
      <c r="H27" s="79"/>
      <c r="I27" s="304"/>
      <c r="J27" s="79"/>
      <c r="K27" s="234" t="s">
        <v>120</v>
      </c>
      <c r="L27" s="79"/>
      <c r="M27" s="79"/>
      <c r="N27" s="79"/>
      <c r="O27" s="79"/>
      <c r="P27" s="90"/>
      <c r="Q27" s="90"/>
      <c r="R27" s="91"/>
      <c r="S27" s="314"/>
      <c r="T27" s="90"/>
      <c r="U27" s="79"/>
      <c r="V27" s="79"/>
      <c r="W27" s="79"/>
      <c r="X27" s="79"/>
      <c r="Y27" s="79"/>
      <c r="Z27" s="233" t="s">
        <v>127</v>
      </c>
      <c r="AA27" s="286"/>
      <c r="AB27" s="79"/>
      <c r="AC27" s="79"/>
      <c r="AD27" s="79"/>
      <c r="AE27" s="281"/>
      <c r="AF27" s="89"/>
      <c r="AG27" s="22"/>
      <c r="AH27"/>
      <c r="AK27" s="11"/>
      <c r="AL27" s="11"/>
      <c r="AP27"/>
      <c r="AQ27"/>
      <c r="AR27"/>
    </row>
    <row r="28" spans="3:44" hidden="1">
      <c r="C28" s="88"/>
      <c r="D28" s="88"/>
      <c r="E28" s="69"/>
      <c r="F28" s="231"/>
      <c r="G28" s="231"/>
      <c r="H28" s="279"/>
      <c r="I28" s="303"/>
      <c r="J28" s="238"/>
      <c r="K28" s="312"/>
      <c r="L28" s="310"/>
      <c r="M28" s="310"/>
      <c r="N28" s="310"/>
      <c r="O28" s="1058" t="s">
        <v>27</v>
      </c>
      <c r="P28" s="1058"/>
      <c r="Q28" s="311"/>
      <c r="R28" s="1059">
        <v>17</v>
      </c>
      <c r="S28" s="1059"/>
      <c r="T28" s="129"/>
      <c r="U28" s="128"/>
      <c r="V28" s="128"/>
      <c r="W28" s="128"/>
      <c r="X28" s="128"/>
      <c r="Y28" s="130"/>
      <c r="Z28" s="131"/>
      <c r="AA28" s="287" t="s">
        <v>130</v>
      </c>
      <c r="AB28" s="244" t="s">
        <v>130</v>
      </c>
      <c r="AC28" s="279"/>
      <c r="AD28" s="279"/>
      <c r="AE28" s="204"/>
      <c r="AF28" s="99"/>
      <c r="AG28" s="88"/>
      <c r="AH28" s="88"/>
      <c r="AK28" s="11"/>
      <c r="AL28" s="11"/>
      <c r="AP28"/>
      <c r="AQ28"/>
      <c r="AR28"/>
    </row>
    <row r="29" spans="3:44" hidden="1">
      <c r="C29" s="22"/>
      <c r="E29" s="233" t="s">
        <v>120</v>
      </c>
      <c r="F29" s="107"/>
      <c r="G29" s="107"/>
      <c r="H29" s="305"/>
      <c r="I29" s="306"/>
      <c r="J29" s="107"/>
      <c r="K29" s="313"/>
      <c r="L29" s="94"/>
      <c r="M29" s="95"/>
      <c r="N29" s="234" t="s">
        <v>127</v>
      </c>
      <c r="O29" s="94"/>
      <c r="P29" s="94"/>
      <c r="Q29" s="94"/>
      <c r="R29" s="244" t="s">
        <v>128</v>
      </c>
      <c r="S29" s="244" t="s">
        <v>124</v>
      </c>
      <c r="T29" s="94"/>
      <c r="U29" s="94"/>
      <c r="V29" s="94"/>
      <c r="W29" s="94"/>
      <c r="X29" s="82"/>
      <c r="Y29" s="93"/>
      <c r="Z29" s="132"/>
      <c r="AA29" s="288" t="s">
        <v>120</v>
      </c>
      <c r="AB29" s="290" t="s">
        <v>120</v>
      </c>
      <c r="AC29" s="289"/>
      <c r="AD29" s="94"/>
      <c r="AE29" s="93"/>
      <c r="AF29" s="93"/>
      <c r="AG29" s="22"/>
      <c r="AH29"/>
      <c r="AK29" s="11"/>
      <c r="AL29" s="11"/>
      <c r="AP29"/>
      <c r="AQ29"/>
      <c r="AR29"/>
    </row>
    <row r="30" spans="3:44" ht="17.25" hidden="1" customHeight="1">
      <c r="C30" s="112"/>
      <c r="D30" s="292"/>
      <c r="E30" s="293"/>
      <c r="F30" s="237"/>
      <c r="G30" s="239"/>
      <c r="H30" s="239"/>
      <c r="I30" s="1060">
        <v>15</v>
      </c>
      <c r="J30" s="1061"/>
      <c r="K30" s="187"/>
      <c r="L30" s="114"/>
      <c r="M30" s="307"/>
      <c r="N30" s="110"/>
      <c r="O30" s="108"/>
      <c r="P30" s="108"/>
      <c r="Q30" s="108"/>
      <c r="R30" s="245" t="s">
        <v>120</v>
      </c>
      <c r="S30" s="245" t="s">
        <v>129</v>
      </c>
      <c r="T30" s="110"/>
      <c r="U30" s="112"/>
      <c r="V30" s="292"/>
      <c r="W30" s="293"/>
      <c r="X30" s="267"/>
      <c r="Y30" s="189"/>
      <c r="Z30" s="189"/>
      <c r="AA30" s="1061" t="s">
        <v>132</v>
      </c>
      <c r="AB30" s="1060"/>
      <c r="AC30" s="237"/>
      <c r="AD30" s="320"/>
      <c r="AE30" s="244" t="s">
        <v>120</v>
      </c>
      <c r="AF30" s="244" t="s">
        <v>120</v>
      </c>
      <c r="AG30" s="243"/>
      <c r="AH30" s="108"/>
      <c r="AK30" s="11"/>
      <c r="AL30" s="11"/>
      <c r="AP30"/>
      <c r="AQ30"/>
      <c r="AR30"/>
    </row>
    <row r="31" spans="3:44" hidden="1">
      <c r="C31" s="233" t="s">
        <v>120</v>
      </c>
      <c r="D31" s="81"/>
      <c r="E31" s="295"/>
      <c r="F31" s="229"/>
      <c r="G31" s="82" t="s">
        <v>126</v>
      </c>
      <c r="H31" s="234" t="s">
        <v>120</v>
      </c>
      <c r="I31" s="81"/>
      <c r="J31" s="92"/>
      <c r="K31" s="233" t="s">
        <v>124</v>
      </c>
      <c r="L31" s="294"/>
      <c r="M31" s="295"/>
      <c r="N31" s="125"/>
      <c r="O31" s="82"/>
      <c r="P31" s="234" t="s">
        <v>120</v>
      </c>
      <c r="Q31" s="81"/>
      <c r="R31" s="92"/>
      <c r="S31" s="92"/>
      <c r="T31" s="92"/>
      <c r="U31" s="233" t="s">
        <v>124</v>
      </c>
      <c r="V31" s="294"/>
      <c r="W31" s="295"/>
      <c r="X31" s="125"/>
      <c r="Y31" s="82"/>
      <c r="Z31" s="234" t="s">
        <v>120</v>
      </c>
      <c r="AA31" s="233" t="s">
        <v>125</v>
      </c>
      <c r="AB31" s="230" t="s">
        <v>123</v>
      </c>
      <c r="AC31" s="290" t="s">
        <v>120</v>
      </c>
      <c r="AD31" s="319" t="s">
        <v>120</v>
      </c>
      <c r="AE31" s="82"/>
      <c r="AF31" s="234" t="s">
        <v>120</v>
      </c>
      <c r="AK31" s="11"/>
      <c r="AL31" s="11"/>
      <c r="AP31"/>
      <c r="AQ31"/>
      <c r="AR31"/>
    </row>
    <row r="32" spans="3:44" hidden="1">
      <c r="C32" s="110"/>
      <c r="D32" s="308"/>
      <c r="E32" s="1060">
        <v>11</v>
      </c>
      <c r="F32" s="1062"/>
      <c r="G32" s="111"/>
      <c r="H32" s="110"/>
      <c r="I32" s="110"/>
      <c r="J32" s="109"/>
      <c r="K32" s="110"/>
      <c r="L32" s="309"/>
      <c r="M32" s="1060">
        <v>12</v>
      </c>
      <c r="N32" s="1062"/>
      <c r="O32" s="111"/>
      <c r="P32" s="110"/>
      <c r="Q32" s="110"/>
      <c r="R32" s="110"/>
      <c r="S32" s="110"/>
      <c r="T32" s="110"/>
      <c r="U32" s="297"/>
      <c r="V32" s="266"/>
      <c r="W32" s="1060">
        <v>13</v>
      </c>
      <c r="X32" s="1062"/>
      <c r="Y32" s="111"/>
      <c r="Z32" s="110"/>
      <c r="AA32" s="266"/>
      <c r="AB32" s="242"/>
      <c r="AC32" s="266">
        <v>14</v>
      </c>
      <c r="AD32" s="266"/>
      <c r="AE32" s="322"/>
      <c r="AF32" s="266"/>
      <c r="AK32" s="11"/>
      <c r="AL32" s="11"/>
      <c r="AP32"/>
      <c r="AQ32"/>
      <c r="AR32"/>
    </row>
    <row r="33" spans="3:48" hidden="1">
      <c r="C33" s="83"/>
      <c r="D33" s="291"/>
      <c r="E33" s="84"/>
      <c r="F33" s="84"/>
      <c r="G33" s="87"/>
      <c r="H33" s="84"/>
      <c r="I33" s="84"/>
      <c r="J33" s="22"/>
      <c r="K33" s="83"/>
      <c r="L33" s="291"/>
      <c r="M33" s="84"/>
      <c r="N33" s="84"/>
      <c r="O33" s="87"/>
      <c r="P33" s="84"/>
      <c r="Q33" s="84"/>
      <c r="R33" s="84"/>
      <c r="S33" s="84"/>
      <c r="T33" s="84"/>
      <c r="U33" s="298"/>
      <c r="V33" s="296"/>
      <c r="W33" s="84"/>
      <c r="X33" s="84"/>
      <c r="Y33" s="87"/>
      <c r="Z33" s="84"/>
      <c r="AA33" s="83"/>
      <c r="AB33" s="85"/>
      <c r="AC33" s="84"/>
      <c r="AD33" s="84"/>
      <c r="AE33" s="291"/>
      <c r="AF33" s="84"/>
      <c r="AK33" s="11"/>
      <c r="AL33" s="11"/>
      <c r="AP33"/>
      <c r="AQ33"/>
      <c r="AR33"/>
    </row>
    <row r="34" spans="3:48" s="12" customFormat="1" hidden="1">
      <c r="C34" s="1087"/>
      <c r="D34" s="1088"/>
      <c r="E34" s="201"/>
      <c r="F34" s="201"/>
      <c r="G34" s="1087"/>
      <c r="H34" s="1088"/>
      <c r="I34" s="201"/>
      <c r="J34" s="201"/>
      <c r="K34" s="1087"/>
      <c r="L34" s="1088"/>
      <c r="M34" s="201"/>
      <c r="N34" s="201"/>
      <c r="O34" s="1087"/>
      <c r="P34" s="1088"/>
      <c r="Q34" s="201"/>
      <c r="R34" s="201"/>
      <c r="S34" s="201"/>
      <c r="T34" s="201"/>
      <c r="U34" s="1087"/>
      <c r="V34" s="1088"/>
      <c r="W34" s="201"/>
      <c r="X34" s="201"/>
      <c r="Y34" s="1087"/>
      <c r="Z34" s="1088"/>
      <c r="AA34" s="1056"/>
      <c r="AB34" s="1057"/>
      <c r="AC34" s="201"/>
      <c r="AD34" s="1056"/>
      <c r="AE34" s="1057"/>
      <c r="AF34" s="321"/>
      <c r="AH34" s="22"/>
      <c r="AK34" s="203"/>
      <c r="AL34" s="203"/>
      <c r="AM34" s="203"/>
      <c r="AN34" s="203"/>
      <c r="AO34" s="203"/>
    </row>
    <row r="35" spans="3:48" ht="17.25" hidden="1" customHeight="1">
      <c r="C35" s="1063" t="s">
        <v>120</v>
      </c>
      <c r="D35" s="1064"/>
      <c r="E35" s="115"/>
      <c r="F35" s="116"/>
      <c r="G35" s="1089" t="s">
        <v>120</v>
      </c>
      <c r="H35" s="1090"/>
      <c r="I35" s="115"/>
      <c r="J35" s="116"/>
      <c r="K35" s="1095" t="s">
        <v>122</v>
      </c>
      <c r="L35" s="1096"/>
      <c r="M35" s="115"/>
      <c r="N35" s="116"/>
      <c r="O35" s="1063" t="s">
        <v>120</v>
      </c>
      <c r="P35" s="1064"/>
      <c r="Q35" s="126"/>
      <c r="R35" s="116"/>
      <c r="S35" s="116"/>
      <c r="T35" s="116"/>
      <c r="U35" s="1063" t="s">
        <v>120</v>
      </c>
      <c r="V35" s="1064"/>
      <c r="W35" s="115"/>
      <c r="X35" s="116"/>
      <c r="Y35" s="1063" t="s">
        <v>120</v>
      </c>
      <c r="Z35" s="1064"/>
      <c r="AA35" s="315" t="s">
        <v>121</v>
      </c>
      <c r="AB35" s="316"/>
      <c r="AC35" s="115"/>
      <c r="AD35" s="268" t="s">
        <v>120</v>
      </c>
      <c r="AE35" s="269"/>
      <c r="AK35" s="11"/>
      <c r="AL35" s="11"/>
      <c r="AP35"/>
      <c r="AQ35"/>
      <c r="AR35"/>
    </row>
    <row r="36" spans="3:48" hidden="1">
      <c r="C36" s="1065"/>
      <c r="D36" s="1066"/>
      <c r="E36" s="115"/>
      <c r="F36" s="116"/>
      <c r="G36" s="1091"/>
      <c r="H36" s="1092"/>
      <c r="I36" s="115"/>
      <c r="J36" s="116"/>
      <c r="K36" s="1097"/>
      <c r="L36" s="1098"/>
      <c r="M36" s="115"/>
      <c r="N36" s="116"/>
      <c r="O36" s="1065"/>
      <c r="P36" s="1066"/>
      <c r="Q36" s="126"/>
      <c r="R36" s="116"/>
      <c r="S36" s="116"/>
      <c r="T36" s="116"/>
      <c r="U36" s="1065"/>
      <c r="V36" s="1066"/>
      <c r="W36" s="115"/>
      <c r="X36" s="116"/>
      <c r="Y36" s="1065"/>
      <c r="Z36" s="1066"/>
      <c r="AA36" s="317"/>
      <c r="AB36" s="271"/>
      <c r="AC36" s="115"/>
      <c r="AD36" s="270"/>
      <c r="AE36" s="271"/>
      <c r="AK36" s="11"/>
      <c r="AL36" s="11"/>
      <c r="AP36"/>
      <c r="AQ36"/>
      <c r="AR36"/>
    </row>
    <row r="37" spans="3:48" hidden="1">
      <c r="C37" s="1065"/>
      <c r="D37" s="1066"/>
      <c r="E37" s="115"/>
      <c r="F37" s="116"/>
      <c r="G37" s="1091"/>
      <c r="H37" s="1092"/>
      <c r="I37" s="115"/>
      <c r="J37" s="116"/>
      <c r="K37" s="1097"/>
      <c r="L37" s="1098"/>
      <c r="M37" s="115"/>
      <c r="N37" s="116"/>
      <c r="O37" s="1065"/>
      <c r="P37" s="1066"/>
      <c r="Q37" s="126"/>
      <c r="R37" s="116"/>
      <c r="S37" s="116"/>
      <c r="T37" s="116"/>
      <c r="U37" s="1065"/>
      <c r="V37" s="1066"/>
      <c r="W37" s="115"/>
      <c r="X37" s="116"/>
      <c r="Y37" s="1065"/>
      <c r="Z37" s="1066"/>
      <c r="AA37" s="317"/>
      <c r="AB37" s="271"/>
      <c r="AC37" s="115"/>
      <c r="AD37" s="270"/>
      <c r="AE37" s="271"/>
      <c r="AK37" s="11"/>
      <c r="AL37" s="11"/>
      <c r="AP37"/>
      <c r="AQ37"/>
      <c r="AR37"/>
    </row>
    <row r="38" spans="3:48" hidden="1">
      <c r="C38" s="1065"/>
      <c r="D38" s="1066"/>
      <c r="E38" s="115"/>
      <c r="F38" s="116"/>
      <c r="G38" s="1091"/>
      <c r="H38" s="1092"/>
      <c r="I38" s="115"/>
      <c r="J38" s="116"/>
      <c r="K38" s="1097"/>
      <c r="L38" s="1098"/>
      <c r="M38" s="115"/>
      <c r="N38" s="116"/>
      <c r="O38" s="1065"/>
      <c r="P38" s="1066"/>
      <c r="Q38" s="126"/>
      <c r="R38" s="116"/>
      <c r="S38" s="116"/>
      <c r="T38" s="116"/>
      <c r="U38" s="1065"/>
      <c r="V38" s="1066"/>
      <c r="W38" s="115"/>
      <c r="X38" s="116"/>
      <c r="Y38" s="1065"/>
      <c r="Z38" s="1066"/>
      <c r="AA38" s="317"/>
      <c r="AB38" s="271"/>
      <c r="AC38" s="115"/>
      <c r="AD38" s="270"/>
      <c r="AE38" s="271"/>
      <c r="AK38" s="11"/>
      <c r="AL38" s="11"/>
      <c r="AP38"/>
      <c r="AQ38"/>
      <c r="AR38"/>
    </row>
    <row r="39" spans="3:48" hidden="1">
      <c r="C39" s="1065"/>
      <c r="D39" s="1066"/>
      <c r="E39" s="115"/>
      <c r="F39" s="116"/>
      <c r="G39" s="1091"/>
      <c r="H39" s="1092"/>
      <c r="I39" s="115"/>
      <c r="J39" s="116"/>
      <c r="K39" s="1097"/>
      <c r="L39" s="1098"/>
      <c r="M39" s="115"/>
      <c r="N39" s="116"/>
      <c r="O39" s="1065"/>
      <c r="P39" s="1066"/>
      <c r="Q39" s="126"/>
      <c r="R39" s="116"/>
      <c r="S39" s="116"/>
      <c r="T39" s="116"/>
      <c r="U39" s="1065"/>
      <c r="V39" s="1066"/>
      <c r="W39" s="115"/>
      <c r="X39" s="116"/>
      <c r="Y39" s="1065"/>
      <c r="Z39" s="1066"/>
      <c r="AA39" s="317"/>
      <c r="AB39" s="271"/>
      <c r="AC39" s="115"/>
      <c r="AD39" s="270"/>
      <c r="AE39" s="271"/>
      <c r="AK39" s="11"/>
      <c r="AL39" s="11"/>
      <c r="AP39"/>
      <c r="AQ39"/>
      <c r="AR39"/>
    </row>
    <row r="40" spans="3:48" hidden="1">
      <c r="C40" s="1065"/>
      <c r="D40" s="1066"/>
      <c r="E40" s="115"/>
      <c r="F40" s="116"/>
      <c r="G40" s="1091"/>
      <c r="H40" s="1092"/>
      <c r="I40" s="115"/>
      <c r="J40" s="116"/>
      <c r="K40" s="1097"/>
      <c r="L40" s="1098"/>
      <c r="M40" s="115"/>
      <c r="N40" s="116"/>
      <c r="O40" s="1065"/>
      <c r="P40" s="1066"/>
      <c r="Q40" s="126"/>
      <c r="R40" s="116"/>
      <c r="S40" s="116"/>
      <c r="T40" s="116"/>
      <c r="U40" s="1065"/>
      <c r="V40" s="1066"/>
      <c r="W40" s="115"/>
      <c r="X40" s="116"/>
      <c r="Y40" s="1065"/>
      <c r="Z40" s="1066"/>
      <c r="AA40" s="317"/>
      <c r="AB40" s="271"/>
      <c r="AC40" s="115"/>
      <c r="AD40" s="270"/>
      <c r="AE40" s="271"/>
      <c r="AK40" s="11"/>
      <c r="AL40" s="11"/>
      <c r="AP40"/>
      <c r="AQ40"/>
      <c r="AR40"/>
    </row>
    <row r="41" spans="3:48" hidden="1">
      <c r="C41" s="1067"/>
      <c r="D41" s="1068"/>
      <c r="E41" s="115"/>
      <c r="F41" s="116"/>
      <c r="G41" s="1093"/>
      <c r="H41" s="1094"/>
      <c r="I41" s="115"/>
      <c r="J41" s="116"/>
      <c r="K41" s="1099"/>
      <c r="L41" s="1100"/>
      <c r="M41" s="115"/>
      <c r="N41" s="116"/>
      <c r="O41" s="1067"/>
      <c r="P41" s="1068"/>
      <c r="Q41" s="126"/>
      <c r="R41" s="117"/>
      <c r="S41" s="117"/>
      <c r="T41" s="117"/>
      <c r="U41" s="1067"/>
      <c r="V41" s="1068"/>
      <c r="W41" s="115"/>
      <c r="X41" s="116"/>
      <c r="Y41" s="1067"/>
      <c r="Z41" s="1068"/>
      <c r="AA41" s="318"/>
      <c r="AB41" s="273"/>
      <c r="AC41" s="115"/>
      <c r="AD41" s="272"/>
      <c r="AE41" s="273"/>
      <c r="AK41" s="11"/>
      <c r="AL41" s="11"/>
      <c r="AP41"/>
      <c r="AQ41"/>
      <c r="AR41"/>
    </row>
    <row r="42" spans="3:48" hidden="1"/>
    <row r="43" spans="3:48" ht="18" thickBot="1">
      <c r="C43" s="67" t="s">
        <v>28</v>
      </c>
      <c r="E43" s="22"/>
      <c r="F43"/>
      <c r="G43" s="22"/>
      <c r="I43"/>
      <c r="J43" s="22"/>
      <c r="K43"/>
      <c r="M43"/>
      <c r="O43" s="395"/>
      <c r="S43" s="22"/>
      <c r="V43" s="22"/>
      <c r="Z43" s="395"/>
      <c r="AA43" s="395"/>
      <c r="AB43" s="204"/>
      <c r="AC43" s="1030" t="s">
        <v>775</v>
      </c>
      <c r="AD43" s="1030"/>
      <c r="AE43" s="1030"/>
      <c r="AF43" s="1030"/>
      <c r="AG43" s="1030"/>
      <c r="AH43" s="1030"/>
      <c r="AI43" s="1030"/>
      <c r="AJ43" s="101"/>
      <c r="AK43" s="100"/>
      <c r="AL43" s="101"/>
      <c r="AM43" s="101"/>
      <c r="AN43" s="100"/>
      <c r="AO43" s="101"/>
      <c r="AP43" s="120"/>
      <c r="AQ43" s="400"/>
      <c r="AS43" s="11"/>
      <c r="AT43" s="11"/>
      <c r="AU43" s="11"/>
      <c r="AV43" s="11"/>
    </row>
    <row r="44" spans="3:48" ht="18" customHeight="1" thickTop="1" thickBot="1">
      <c r="C44" s="70"/>
      <c r="D44" s="71"/>
      <c r="I44"/>
      <c r="K44"/>
      <c r="M44"/>
      <c r="N44" s="395"/>
      <c r="O44" s="1101" t="s">
        <v>284</v>
      </c>
      <c r="P44" s="1102"/>
      <c r="Q44" s="1102"/>
      <c r="R44" s="1102"/>
      <c r="S44" s="1102"/>
      <c r="T44" s="1102"/>
      <c r="U44" s="1102"/>
      <c r="V44" s="1103"/>
      <c r="W44" s="388"/>
      <c r="X44" s="388"/>
      <c r="Y44" s="388"/>
      <c r="Z44" s="388"/>
      <c r="AA44" s="388"/>
      <c r="AB44" s="388"/>
      <c r="AC44" s="1029" t="s">
        <v>771</v>
      </c>
      <c r="AD44" s="1029"/>
      <c r="AE44" s="1029"/>
      <c r="AF44" s="1029"/>
      <c r="AG44" s="1029"/>
      <c r="AH44" s="1029"/>
      <c r="AI44" s="1029"/>
      <c r="AJ44" s="101"/>
      <c r="AK44" s="100"/>
      <c r="AL44" s="101"/>
      <c r="AM44" s="101"/>
      <c r="AN44" s="100"/>
      <c r="AO44" s="100"/>
      <c r="AP44" s="120"/>
      <c r="AQ44" s="400"/>
      <c r="AS44" s="11"/>
      <c r="AT44" s="11"/>
      <c r="AU44" s="11"/>
      <c r="AV44" s="11"/>
    </row>
    <row r="45" spans="3:48" ht="15" customHeight="1" thickBot="1">
      <c r="C45" s="72"/>
      <c r="D45" s="72"/>
      <c r="E45" s="69"/>
      <c r="F45" s="69"/>
      <c r="G45" s="69"/>
      <c r="H45" s="69"/>
      <c r="I45" s="69"/>
      <c r="J45" s="69"/>
      <c r="K45" s="69"/>
      <c r="L45" s="73"/>
      <c r="M45" s="73"/>
      <c r="N45" s="395"/>
      <c r="O45" s="1104"/>
      <c r="P45" s="1105"/>
      <c r="Q45" s="1105"/>
      <c r="R45" s="1105"/>
      <c r="S45" s="1105"/>
      <c r="T45" s="1105"/>
      <c r="U45" s="1105"/>
      <c r="V45" s="1106"/>
      <c r="W45" s="388"/>
      <c r="X45" s="388"/>
      <c r="Y45" s="388"/>
      <c r="Z45" s="388"/>
      <c r="AA45" s="388"/>
      <c r="AB45" s="388"/>
      <c r="AC45" s="1030" t="s">
        <v>776</v>
      </c>
      <c r="AD45" s="1030"/>
      <c r="AE45" s="1030"/>
      <c r="AF45" s="1030"/>
      <c r="AG45" s="1030"/>
      <c r="AH45" s="1030"/>
      <c r="AI45" s="1030"/>
      <c r="AJ45" s="75"/>
      <c r="AK45" s="75"/>
      <c r="AL45" s="75"/>
      <c r="AM45" s="75"/>
      <c r="AN45" s="75"/>
      <c r="AO45" s="106"/>
      <c r="AP45" s="120"/>
      <c r="AQ45" s="400"/>
      <c r="AS45" s="11"/>
      <c r="AT45" s="11"/>
      <c r="AU45" s="11"/>
      <c r="AV45" s="11"/>
    </row>
    <row r="46" spans="3:48" ht="18.75" thickTop="1" thickBot="1">
      <c r="C46" s="22"/>
      <c r="E46" s="69"/>
      <c r="F46" s="69"/>
      <c r="G46" s="69"/>
      <c r="H46" s="69"/>
      <c r="I46" s="69"/>
      <c r="J46" s="231"/>
      <c r="K46" s="76"/>
      <c r="L46" s="76"/>
      <c r="M46" s="74"/>
      <c r="N46" s="74"/>
      <c r="O46" s="86"/>
      <c r="P46" s="76"/>
      <c r="Q46" s="76"/>
      <c r="R46" s="974" t="s">
        <v>119</v>
      </c>
      <c r="S46" s="246" t="s">
        <v>119</v>
      </c>
      <c r="T46" s="76"/>
      <c r="U46" s="76"/>
      <c r="V46" s="77"/>
      <c r="W46" s="77"/>
      <c r="X46" s="77"/>
      <c r="Y46" s="76"/>
      <c r="Z46" s="73"/>
      <c r="AA46" s="73"/>
      <c r="AB46" s="73"/>
      <c r="AC46" s="1029" t="s">
        <v>778</v>
      </c>
      <c r="AD46" s="1029"/>
      <c r="AE46" s="1029"/>
      <c r="AF46" s="1029"/>
      <c r="AG46" s="1029"/>
      <c r="AH46" s="1029"/>
      <c r="AI46" s="1029"/>
      <c r="AJ46"/>
      <c r="AL46" s="11"/>
      <c r="AQ46"/>
      <c r="AR46"/>
    </row>
    <row r="47" spans="3:48" ht="18" thickBot="1">
      <c r="C47" s="22"/>
      <c r="E47" s="96"/>
      <c r="F47" s="96"/>
      <c r="G47" s="96"/>
      <c r="H47" s="97"/>
      <c r="I47" s="233" t="s">
        <v>714</v>
      </c>
      <c r="J47" s="300"/>
      <c r="K47" s="300"/>
      <c r="L47" s="300"/>
      <c r="M47" s="300"/>
      <c r="N47" s="300"/>
      <c r="O47" s="301"/>
      <c r="P47" s="300"/>
      <c r="Q47" s="300"/>
      <c r="R47" s="975" t="s">
        <v>119</v>
      </c>
      <c r="S47" s="976" t="s">
        <v>119</v>
      </c>
      <c r="T47" s="977"/>
      <c r="U47" s="916"/>
      <c r="V47" s="916"/>
      <c r="W47" s="916"/>
      <c r="X47" s="916"/>
      <c r="Y47" s="916"/>
      <c r="Z47" s="916"/>
      <c r="AA47" s="916"/>
      <c r="AB47" s="903">
        <v>1</v>
      </c>
      <c r="AC47" s="1030" t="s">
        <v>777</v>
      </c>
      <c r="AD47" s="1030"/>
      <c r="AE47" s="1030"/>
      <c r="AF47" s="1030"/>
      <c r="AG47" s="1030"/>
      <c r="AH47" s="1030"/>
      <c r="AI47" s="1030"/>
      <c r="AJ47"/>
      <c r="AL47" s="11"/>
      <c r="AQ47"/>
      <c r="AR47"/>
    </row>
    <row r="48" spans="3:48" ht="18" thickBot="1">
      <c r="C48" s="88"/>
      <c r="D48" s="88"/>
      <c r="E48" s="69"/>
      <c r="F48" s="231"/>
      <c r="G48" s="231"/>
      <c r="H48" s="182"/>
      <c r="I48" s="913"/>
      <c r="J48" s="402"/>
      <c r="K48" s="402"/>
      <c r="L48" s="402"/>
      <c r="M48" s="402"/>
      <c r="N48" s="402"/>
      <c r="O48" s="402"/>
      <c r="P48" s="402"/>
      <c r="Q48" s="402"/>
      <c r="R48" s="1060">
        <v>18</v>
      </c>
      <c r="S48" s="1060"/>
      <c r="T48" s="182"/>
      <c r="U48" s="402"/>
      <c r="V48" s="402"/>
      <c r="W48" s="402"/>
      <c r="X48" s="402"/>
      <c r="Y48" s="956"/>
      <c r="Z48" s="956"/>
      <c r="AA48" s="913"/>
      <c r="AB48" s="1124" t="s">
        <v>119</v>
      </c>
      <c r="AC48" s="1029" t="s">
        <v>779</v>
      </c>
      <c r="AD48" s="1029"/>
      <c r="AE48" s="1029"/>
      <c r="AF48" s="1029"/>
      <c r="AG48" s="1029"/>
      <c r="AH48" s="1029"/>
      <c r="AI48" s="1029"/>
      <c r="AJ48"/>
      <c r="AK48" s="22"/>
      <c r="AL48" s="11"/>
      <c r="AQ48"/>
      <c r="AR48"/>
    </row>
    <row r="49" spans="3:48">
      <c r="C49" s="22"/>
      <c r="E49" s="69"/>
      <c r="F49" s="231"/>
      <c r="G49" s="231"/>
      <c r="H49" s="402"/>
      <c r="I49" s="913"/>
      <c r="J49" s="402"/>
      <c r="K49" s="402"/>
      <c r="L49" s="402"/>
      <c r="M49" s="402"/>
      <c r="N49" s="395"/>
      <c r="O49" s="389" t="s">
        <v>119</v>
      </c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971"/>
      <c r="AB49" s="1124"/>
      <c r="AD49" s="402"/>
      <c r="AE49" s="402"/>
      <c r="AF49" s="402"/>
      <c r="AG49" s="402"/>
      <c r="AH49" s="402"/>
      <c r="AI49" s="402"/>
      <c r="AJ49" s="402"/>
      <c r="AK49" s="402"/>
      <c r="AL49" s="204"/>
      <c r="AM49" s="99"/>
      <c r="AN49" s="22"/>
      <c r="AO49"/>
      <c r="AP49"/>
      <c r="AQ49" s="22"/>
      <c r="AS49" s="11"/>
      <c r="AT49" s="11"/>
      <c r="AU49" s="11"/>
      <c r="AV49" s="11"/>
    </row>
    <row r="50" spans="3:48">
      <c r="C50" s="22"/>
      <c r="E50" s="96"/>
      <c r="F50" s="232"/>
      <c r="G50" s="232"/>
      <c r="H50" s="79"/>
      <c r="I50" s="914"/>
      <c r="J50" s="79"/>
      <c r="K50" s="951" t="s">
        <v>774</v>
      </c>
      <c r="L50" s="937"/>
      <c r="M50" s="937"/>
      <c r="N50" s="937"/>
      <c r="O50" s="937"/>
      <c r="P50" s="938"/>
      <c r="Q50" s="938"/>
      <c r="R50" s="938"/>
      <c r="S50" s="90"/>
      <c r="T50" s="90"/>
      <c r="U50" s="90"/>
      <c r="V50" s="90"/>
      <c r="W50" s="90"/>
      <c r="X50" s="91"/>
      <c r="Y50" s="182"/>
      <c r="Z50" s="904">
        <v>0</v>
      </c>
      <c r="AA50" s="929"/>
      <c r="AB50" s="1124"/>
      <c r="AC50" s="79"/>
      <c r="AD50" s="79"/>
      <c r="AE50" s="79"/>
      <c r="AF50" s="233" t="s">
        <v>119</v>
      </c>
      <c r="AG50" s="233"/>
      <c r="AH50" s="334"/>
      <c r="AI50" s="334"/>
      <c r="AJ50" s="79"/>
      <c r="AK50" s="79"/>
      <c r="AL50" s="281"/>
      <c r="AM50" s="89"/>
      <c r="AN50" s="22"/>
      <c r="AO50"/>
      <c r="AP50"/>
      <c r="AQ50" s="22"/>
      <c r="AS50" s="11"/>
      <c r="AT50" s="11"/>
      <c r="AU50" s="11"/>
      <c r="AV50" s="11"/>
    </row>
    <row r="51" spans="3:48">
      <c r="C51" s="88"/>
      <c r="D51" s="88"/>
      <c r="E51" s="69"/>
      <c r="F51" s="231"/>
      <c r="G51" s="231"/>
      <c r="H51" s="402"/>
      <c r="I51" s="913"/>
      <c r="J51" s="934"/>
      <c r="K51" s="956"/>
      <c r="L51" s="956"/>
      <c r="M51" s="956"/>
      <c r="N51" s="956"/>
      <c r="O51" s="979" t="s">
        <v>27</v>
      </c>
      <c r="P51" s="979"/>
      <c r="Q51" s="79"/>
      <c r="R51" s="1060">
        <v>17</v>
      </c>
      <c r="S51" s="1059"/>
      <c r="T51" s="129"/>
      <c r="U51" s="128"/>
      <c r="V51" s="390"/>
      <c r="W51" s="391"/>
      <c r="X51" s="391"/>
      <c r="Y51" s="391"/>
      <c r="Z51" s="392"/>
      <c r="AA51" s="972" t="s">
        <v>119</v>
      </c>
      <c r="AB51" s="1124"/>
      <c r="AC51" s="244"/>
      <c r="AD51" s="402"/>
      <c r="AE51" s="402"/>
      <c r="AF51" s="204"/>
      <c r="AG51" s="99"/>
      <c r="AH51" s="88"/>
      <c r="AI51" s="88"/>
      <c r="AJ51" s="11"/>
      <c r="AK51" s="11"/>
      <c r="AL51" s="11"/>
      <c r="AN51"/>
      <c r="AO51"/>
      <c r="AP51"/>
      <c r="AQ51"/>
      <c r="AR51"/>
    </row>
    <row r="52" spans="3:48" ht="18" thickBot="1">
      <c r="C52" s="22"/>
      <c r="E52" s="233" t="s">
        <v>714</v>
      </c>
      <c r="F52" s="107"/>
      <c r="G52" s="107"/>
      <c r="H52" s="305"/>
      <c r="I52" s="970"/>
      <c r="J52" s="978"/>
      <c r="K52" s="932"/>
      <c r="L52" s="932"/>
      <c r="M52" s="969"/>
      <c r="N52" s="234" t="s">
        <v>717</v>
      </c>
      <c r="O52" s="94"/>
      <c r="P52" s="94"/>
      <c r="Q52" s="94"/>
      <c r="R52" s="244" t="s">
        <v>119</v>
      </c>
      <c r="S52" s="244" t="s">
        <v>119</v>
      </c>
      <c r="T52" s="94"/>
      <c r="U52" s="82"/>
      <c r="V52" s="93"/>
      <c r="W52" s="964">
        <v>0</v>
      </c>
      <c r="X52" s="94"/>
      <c r="Y52" s="94"/>
      <c r="Z52" s="393"/>
      <c r="AA52" s="973" t="s">
        <v>119</v>
      </c>
      <c r="AB52" s="1125"/>
      <c r="AC52" s="968"/>
      <c r="AD52" s="932"/>
      <c r="AE52" s="932"/>
      <c r="AF52" s="965">
        <v>3</v>
      </c>
      <c r="AG52" s="93"/>
      <c r="AJ52" s="11"/>
      <c r="AK52" s="11"/>
      <c r="AL52" s="11"/>
      <c r="AN52"/>
      <c r="AO52"/>
      <c r="AP52"/>
      <c r="AQ52"/>
      <c r="AR52"/>
    </row>
    <row r="53" spans="3:48">
      <c r="C53" s="112"/>
      <c r="D53" s="292"/>
      <c r="E53" s="909"/>
      <c r="F53" s="396"/>
      <c r="G53" s="403"/>
      <c r="H53" s="403"/>
      <c r="I53" s="1060">
        <v>15</v>
      </c>
      <c r="J53" s="1060"/>
      <c r="K53" s="955"/>
      <c r="L53" s="235"/>
      <c r="M53" s="906"/>
      <c r="N53" s="396"/>
      <c r="O53" s="108"/>
      <c r="P53" s="108"/>
      <c r="Q53" s="108"/>
      <c r="R53" s="245" t="s">
        <v>119</v>
      </c>
      <c r="S53" s="245" t="s">
        <v>119</v>
      </c>
      <c r="T53" s="396"/>
      <c r="U53" s="112"/>
      <c r="V53" s="292"/>
      <c r="W53" s="909"/>
      <c r="X53" s="398"/>
      <c r="Y53" s="189"/>
      <c r="Z53" s="189"/>
      <c r="AA53" s="1060">
        <v>16</v>
      </c>
      <c r="AB53" s="1060"/>
      <c r="AC53" s="232"/>
      <c r="AD53" s="1060" t="s">
        <v>27</v>
      </c>
      <c r="AE53" s="1126"/>
      <c r="AF53" s="396"/>
      <c r="AG53" s="235"/>
      <c r="AH53" s="244" t="s">
        <v>119</v>
      </c>
      <c r="AI53" s="244" t="s">
        <v>119</v>
      </c>
      <c r="AK53" s="11"/>
      <c r="AL53" s="11"/>
      <c r="AP53"/>
      <c r="AQ53"/>
      <c r="AR53"/>
    </row>
    <row r="54" spans="3:48" ht="18" thickBot="1">
      <c r="C54" s="963" t="s">
        <v>721</v>
      </c>
      <c r="D54" s="966"/>
      <c r="E54" s="967"/>
      <c r="F54" s="960"/>
      <c r="G54" s="961" t="s">
        <v>119</v>
      </c>
      <c r="H54" s="379" t="s">
        <v>714</v>
      </c>
      <c r="I54" s="961"/>
      <c r="J54" s="961"/>
      <c r="K54" s="963" t="s">
        <v>772</v>
      </c>
      <c r="L54" s="966"/>
      <c r="M54" s="967"/>
      <c r="N54" s="962"/>
      <c r="O54" s="961"/>
      <c r="P54" s="379" t="s">
        <v>714</v>
      </c>
      <c r="Q54" s="961"/>
      <c r="R54" s="961"/>
      <c r="S54" s="961"/>
      <c r="T54" s="961"/>
      <c r="U54" s="963" t="s">
        <v>717</v>
      </c>
      <c r="V54" s="966"/>
      <c r="W54" s="967"/>
      <c r="X54" s="962"/>
      <c r="Y54" s="961"/>
      <c r="Z54" s="379" t="s">
        <v>714</v>
      </c>
      <c r="AA54" s="379"/>
      <c r="AB54" s="379"/>
      <c r="AC54" s="379" t="s">
        <v>773</v>
      </c>
      <c r="AD54" s="968" t="s">
        <v>119</v>
      </c>
      <c r="AE54" s="967" t="s">
        <v>123</v>
      </c>
      <c r="AF54" s="381" t="s">
        <v>119</v>
      </c>
      <c r="AG54" s="379" t="s">
        <v>119</v>
      </c>
      <c r="AH54" s="961">
        <v>0</v>
      </c>
      <c r="AI54" s="234" t="s">
        <v>119</v>
      </c>
      <c r="AK54" s="11"/>
      <c r="AL54" s="11"/>
      <c r="AP54"/>
      <c r="AQ54"/>
      <c r="AR54"/>
    </row>
    <row r="55" spans="3:48">
      <c r="C55" s="906"/>
      <c r="D55" s="955"/>
      <c r="E55" s="1060">
        <v>11</v>
      </c>
      <c r="F55" s="1062"/>
      <c r="G55" s="111"/>
      <c r="H55" s="396"/>
      <c r="I55" s="396"/>
      <c r="J55" s="109"/>
      <c r="K55" s="906"/>
      <c r="L55" s="955"/>
      <c r="M55" s="1060">
        <v>12</v>
      </c>
      <c r="N55" s="1062"/>
      <c r="O55" s="111"/>
      <c r="P55" s="396"/>
      <c r="Q55" s="396"/>
      <c r="R55" s="396"/>
      <c r="S55" s="396"/>
      <c r="T55" s="396"/>
      <c r="U55" s="906"/>
      <c r="V55" s="396"/>
      <c r="W55" s="1060">
        <v>13</v>
      </c>
      <c r="X55" s="1062"/>
      <c r="Y55" s="111"/>
      <c r="Z55" s="396"/>
      <c r="AA55" s="396"/>
      <c r="AB55" s="396"/>
      <c r="AC55" s="906"/>
      <c r="AD55" s="1060">
        <v>14</v>
      </c>
      <c r="AE55" s="1060"/>
      <c r="AF55" s="1127"/>
      <c r="AG55" s="1128"/>
      <c r="AH55" s="322"/>
      <c r="AI55" s="396"/>
      <c r="AK55" s="11"/>
      <c r="AL55" s="11"/>
      <c r="AP55"/>
      <c r="AQ55"/>
      <c r="AR55"/>
    </row>
    <row r="56" spans="3:48">
      <c r="C56" s="907"/>
      <c r="D56" s="905"/>
      <c r="E56" s="84"/>
      <c r="F56" s="84"/>
      <c r="G56" s="87"/>
      <c r="H56" s="84"/>
      <c r="I56" s="84"/>
      <c r="J56" s="22"/>
      <c r="K56" s="907"/>
      <c r="L56" s="905"/>
      <c r="M56" s="84"/>
      <c r="N56" s="84"/>
      <c r="O56" s="87"/>
      <c r="P56" s="84"/>
      <c r="Q56" s="84"/>
      <c r="R56" s="84"/>
      <c r="S56" s="84"/>
      <c r="T56" s="84"/>
      <c r="U56" s="907"/>
      <c r="V56" s="296"/>
      <c r="W56" s="84"/>
      <c r="X56" s="84"/>
      <c r="Y56" s="87"/>
      <c r="Z56" s="84"/>
      <c r="AA56" s="84"/>
      <c r="AB56" s="84"/>
      <c r="AC56" s="907"/>
      <c r="AD56" s="905"/>
      <c r="AE56" s="84"/>
      <c r="AF56" s="84"/>
      <c r="AG56" s="84"/>
      <c r="AH56" s="291"/>
      <c r="AI56" s="84"/>
      <c r="AK56" s="11"/>
      <c r="AL56" s="11"/>
      <c r="AP56"/>
      <c r="AQ56"/>
      <c r="AR56"/>
    </row>
    <row r="57" spans="3:48" s="12" customFormat="1" ht="17.25" customHeight="1">
      <c r="C57" s="1087" t="s">
        <v>145</v>
      </c>
      <c r="D57" s="1088"/>
      <c r="E57" s="201"/>
      <c r="F57" s="201"/>
      <c r="G57" s="1087" t="s">
        <v>146</v>
      </c>
      <c r="H57" s="1088"/>
      <c r="I57" s="201"/>
      <c r="J57" s="201"/>
      <c r="K57" s="1087" t="s">
        <v>21</v>
      </c>
      <c r="L57" s="1088"/>
      <c r="M57" s="201"/>
      <c r="N57" s="201"/>
      <c r="O57" s="1087" t="s">
        <v>24</v>
      </c>
      <c r="P57" s="1088"/>
      <c r="Q57" s="201"/>
      <c r="R57" s="201"/>
      <c r="S57" s="201"/>
      <c r="T57" s="201"/>
      <c r="U57" s="1087" t="s">
        <v>23</v>
      </c>
      <c r="V57" s="1088"/>
      <c r="W57" s="201"/>
      <c r="X57" s="201"/>
      <c r="Y57" s="1087" t="s">
        <v>25</v>
      </c>
      <c r="Z57" s="1088"/>
      <c r="AA57" s="282"/>
      <c r="AB57" s="282"/>
      <c r="AC57" s="1056" t="s">
        <v>22</v>
      </c>
      <c r="AD57" s="1057"/>
      <c r="AE57" s="380"/>
      <c r="AF57" s="201"/>
      <c r="AG57" s="1056" t="s">
        <v>26</v>
      </c>
      <c r="AH57" s="1057"/>
      <c r="AI57" s="321"/>
      <c r="AK57" s="203"/>
      <c r="AL57" s="203"/>
      <c r="AM57" s="203"/>
      <c r="AN57" s="203"/>
      <c r="AO57" s="203"/>
    </row>
    <row r="58" spans="3:48" ht="17.25" customHeight="1">
      <c r="C58" s="1107" t="s">
        <v>750</v>
      </c>
      <c r="D58" s="1108"/>
      <c r="E58" s="893"/>
      <c r="F58" s="894"/>
      <c r="G58" s="1113" t="s">
        <v>696</v>
      </c>
      <c r="H58" s="1114"/>
      <c r="I58" s="893"/>
      <c r="J58" s="894"/>
      <c r="K58" s="1119" t="s">
        <v>694</v>
      </c>
      <c r="L58" s="1120"/>
      <c r="M58" s="893"/>
      <c r="N58" s="894"/>
      <c r="O58" s="1031" t="s">
        <v>740</v>
      </c>
      <c r="P58" s="1032"/>
      <c r="Q58" s="895"/>
      <c r="R58" s="894"/>
      <c r="S58" s="894"/>
      <c r="T58" s="894"/>
      <c r="U58" s="1031" t="s">
        <v>742</v>
      </c>
      <c r="V58" s="1032"/>
      <c r="W58" s="893"/>
      <c r="X58" s="894"/>
      <c r="Y58" s="1031" t="s">
        <v>695</v>
      </c>
      <c r="Z58" s="1032"/>
      <c r="AA58" s="896"/>
      <c r="AB58" s="896"/>
      <c r="AC58" s="1031" t="s">
        <v>693</v>
      </c>
      <c r="AD58" s="1032"/>
      <c r="AE58" s="893"/>
      <c r="AF58" s="894"/>
      <c r="AG58" s="1031" t="s">
        <v>751</v>
      </c>
      <c r="AH58" s="1032"/>
      <c r="AK58" s="11"/>
      <c r="AL58" s="11"/>
      <c r="AP58"/>
      <c r="AQ58"/>
      <c r="AR58"/>
    </row>
    <row r="59" spans="3:48">
      <c r="C59" s="1109"/>
      <c r="D59" s="1110"/>
      <c r="E59" s="893"/>
      <c r="F59" s="894"/>
      <c r="G59" s="1115"/>
      <c r="H59" s="1116"/>
      <c r="I59" s="893"/>
      <c r="J59" s="894"/>
      <c r="K59" s="1115"/>
      <c r="L59" s="1121"/>
      <c r="M59" s="893"/>
      <c r="N59" s="894"/>
      <c r="O59" s="1033"/>
      <c r="P59" s="1034"/>
      <c r="Q59" s="895"/>
      <c r="R59" s="894"/>
      <c r="S59" s="894"/>
      <c r="T59" s="894"/>
      <c r="U59" s="1033"/>
      <c r="V59" s="1034"/>
      <c r="W59" s="893"/>
      <c r="X59" s="894"/>
      <c r="Y59" s="1033"/>
      <c r="Z59" s="1034"/>
      <c r="AA59" s="896"/>
      <c r="AB59" s="896"/>
      <c r="AC59" s="1033"/>
      <c r="AD59" s="1034"/>
      <c r="AE59" s="893"/>
      <c r="AF59" s="894"/>
      <c r="AG59" s="1033"/>
      <c r="AH59" s="1034"/>
      <c r="AK59" s="11"/>
      <c r="AL59" s="11"/>
      <c r="AP59"/>
      <c r="AQ59"/>
      <c r="AR59"/>
    </row>
    <row r="60" spans="3:48">
      <c r="C60" s="1109"/>
      <c r="D60" s="1110"/>
      <c r="E60" s="893"/>
      <c r="F60" s="894"/>
      <c r="G60" s="1115"/>
      <c r="H60" s="1116"/>
      <c r="I60" s="893"/>
      <c r="J60" s="894"/>
      <c r="K60" s="1115"/>
      <c r="L60" s="1121"/>
      <c r="M60" s="893"/>
      <c r="N60" s="894"/>
      <c r="O60" s="1033"/>
      <c r="P60" s="1034"/>
      <c r="Q60" s="895"/>
      <c r="R60" s="894"/>
      <c r="S60" s="894"/>
      <c r="T60" s="894"/>
      <c r="U60" s="1033"/>
      <c r="V60" s="1034"/>
      <c r="W60" s="893"/>
      <c r="X60" s="894"/>
      <c r="Y60" s="1033"/>
      <c r="Z60" s="1034"/>
      <c r="AA60" s="896"/>
      <c r="AB60" s="896"/>
      <c r="AC60" s="1033"/>
      <c r="AD60" s="1034"/>
      <c r="AE60" s="893"/>
      <c r="AF60" s="894"/>
      <c r="AG60" s="1033"/>
      <c r="AH60" s="1034"/>
      <c r="AK60" s="11"/>
      <c r="AL60" s="11"/>
      <c r="AP60"/>
      <c r="AQ60"/>
      <c r="AR60"/>
    </row>
    <row r="61" spans="3:48">
      <c r="C61" s="1109"/>
      <c r="D61" s="1110"/>
      <c r="E61" s="893"/>
      <c r="F61" s="894"/>
      <c r="G61" s="1115"/>
      <c r="H61" s="1116"/>
      <c r="I61" s="893"/>
      <c r="J61" s="894"/>
      <c r="K61" s="1115"/>
      <c r="L61" s="1121"/>
      <c r="M61" s="893"/>
      <c r="N61" s="894"/>
      <c r="O61" s="1033"/>
      <c r="P61" s="1034"/>
      <c r="Q61" s="895"/>
      <c r="R61" s="894"/>
      <c r="S61" s="894"/>
      <c r="T61" s="894"/>
      <c r="U61" s="1033"/>
      <c r="V61" s="1034"/>
      <c r="W61" s="893"/>
      <c r="X61" s="894"/>
      <c r="Y61" s="1033"/>
      <c r="Z61" s="1034"/>
      <c r="AA61" s="896"/>
      <c r="AB61" s="896"/>
      <c r="AC61" s="1033"/>
      <c r="AD61" s="1034"/>
      <c r="AE61" s="893"/>
      <c r="AF61" s="894"/>
      <c r="AG61" s="1033"/>
      <c r="AH61" s="1034"/>
      <c r="AK61" s="11"/>
      <c r="AL61" s="11"/>
      <c r="AP61"/>
      <c r="AQ61"/>
      <c r="AR61"/>
    </row>
    <row r="62" spans="3:48">
      <c r="C62" s="1109"/>
      <c r="D62" s="1110"/>
      <c r="E62" s="893"/>
      <c r="F62" s="894"/>
      <c r="G62" s="1115"/>
      <c r="H62" s="1116"/>
      <c r="I62" s="893"/>
      <c r="J62" s="894"/>
      <c r="K62" s="1115"/>
      <c r="L62" s="1121"/>
      <c r="M62" s="893"/>
      <c r="N62" s="894"/>
      <c r="O62" s="1033"/>
      <c r="P62" s="1034"/>
      <c r="Q62" s="895"/>
      <c r="R62" s="894"/>
      <c r="S62" s="894"/>
      <c r="T62" s="894"/>
      <c r="U62" s="1033"/>
      <c r="V62" s="1034"/>
      <c r="W62" s="893"/>
      <c r="X62" s="894"/>
      <c r="Y62" s="1033"/>
      <c r="Z62" s="1034"/>
      <c r="AA62" s="896"/>
      <c r="AB62" s="896"/>
      <c r="AC62" s="1033"/>
      <c r="AD62" s="1034"/>
      <c r="AE62" s="893"/>
      <c r="AF62" s="894"/>
      <c r="AG62" s="1033"/>
      <c r="AH62" s="1034"/>
      <c r="AK62" s="11"/>
      <c r="AL62" s="11"/>
      <c r="AP62"/>
      <c r="AQ62"/>
      <c r="AR62"/>
    </row>
    <row r="63" spans="3:48">
      <c r="C63" s="1109"/>
      <c r="D63" s="1110"/>
      <c r="E63" s="893"/>
      <c r="F63" s="894"/>
      <c r="G63" s="1115"/>
      <c r="H63" s="1116"/>
      <c r="I63" s="893"/>
      <c r="J63" s="894"/>
      <c r="K63" s="1115"/>
      <c r="L63" s="1121"/>
      <c r="M63" s="893"/>
      <c r="N63" s="894"/>
      <c r="O63" s="1033"/>
      <c r="P63" s="1034"/>
      <c r="Q63" s="895"/>
      <c r="R63" s="894"/>
      <c r="S63" s="894"/>
      <c r="T63" s="894"/>
      <c r="U63" s="1033"/>
      <c r="V63" s="1034"/>
      <c r="W63" s="893"/>
      <c r="X63" s="894"/>
      <c r="Y63" s="1033"/>
      <c r="Z63" s="1034"/>
      <c r="AA63" s="896"/>
      <c r="AB63" s="896"/>
      <c r="AC63" s="1033"/>
      <c r="AD63" s="1034"/>
      <c r="AE63" s="893"/>
      <c r="AF63" s="894"/>
      <c r="AG63" s="1033"/>
      <c r="AH63" s="1034"/>
      <c r="AK63" s="11"/>
      <c r="AL63" s="11"/>
      <c r="AP63"/>
      <c r="AQ63"/>
      <c r="AR63"/>
    </row>
    <row r="64" spans="3:48">
      <c r="C64" s="1111"/>
      <c r="D64" s="1112"/>
      <c r="E64" s="893"/>
      <c r="F64" s="894"/>
      <c r="G64" s="1117"/>
      <c r="H64" s="1118"/>
      <c r="I64" s="893"/>
      <c r="J64" s="894"/>
      <c r="K64" s="1122"/>
      <c r="L64" s="1123"/>
      <c r="M64" s="893"/>
      <c r="N64" s="894"/>
      <c r="O64" s="1035"/>
      <c r="P64" s="1036"/>
      <c r="Q64" s="895"/>
      <c r="R64" s="897"/>
      <c r="S64" s="897"/>
      <c r="T64" s="897"/>
      <c r="U64" s="1035"/>
      <c r="V64" s="1036"/>
      <c r="W64" s="893"/>
      <c r="X64" s="894"/>
      <c r="Y64" s="1035"/>
      <c r="Z64" s="1036"/>
      <c r="AA64" s="896"/>
      <c r="AB64" s="896"/>
      <c r="AC64" s="1035"/>
      <c r="AD64" s="1036"/>
      <c r="AE64" s="893"/>
      <c r="AF64" s="894"/>
      <c r="AG64" s="1035"/>
      <c r="AH64" s="1036"/>
      <c r="AK64" s="11"/>
      <c r="AL64" s="11"/>
      <c r="AP64"/>
      <c r="AQ64"/>
      <c r="AR64"/>
    </row>
    <row r="65" spans="19:51">
      <c r="S65" s="22"/>
      <c r="V65" s="22"/>
      <c r="X65" s="22"/>
      <c r="Z65" s="22"/>
      <c r="AA65" s="22"/>
      <c r="AB65"/>
      <c r="AC65" s="22"/>
      <c r="AD65" s="16"/>
      <c r="AF65" s="395"/>
      <c r="AG65" s="395"/>
      <c r="AH65" s="395"/>
      <c r="AI65" s="395"/>
      <c r="AJ65"/>
      <c r="AM65"/>
      <c r="AN65"/>
      <c r="AO65" s="22"/>
      <c r="AP65"/>
      <c r="AQ65" s="22"/>
      <c r="AR65"/>
      <c r="AT65" s="11"/>
      <c r="AU65" s="11"/>
      <c r="AV65" s="11"/>
      <c r="AW65" s="11"/>
      <c r="AX65" s="11"/>
      <c r="AY65" s="11"/>
    </row>
    <row r="66" spans="19:51">
      <c r="S66" s="22"/>
      <c r="V66" s="22"/>
      <c r="X66" s="22"/>
      <c r="Z66" s="22"/>
      <c r="AA66" s="16"/>
      <c r="AB66"/>
      <c r="AC66" s="395"/>
      <c r="AD66" s="395"/>
      <c r="AE66" s="395"/>
      <c r="AF66" s="395"/>
      <c r="AG66" s="395"/>
      <c r="AH66" s="395"/>
      <c r="AI66" s="395"/>
      <c r="AJ66"/>
      <c r="AM66"/>
      <c r="AN66"/>
      <c r="AO66" s="22"/>
      <c r="AP66"/>
      <c r="AQ66" s="22"/>
      <c r="AR66"/>
      <c r="AT66" s="11"/>
      <c r="AU66" s="11"/>
      <c r="AV66" s="11"/>
      <c r="AW66" s="11"/>
      <c r="AX66" s="11"/>
      <c r="AY66" s="11"/>
    </row>
  </sheetData>
  <mergeCells count="96">
    <mergeCell ref="AB48:AB52"/>
    <mergeCell ref="AD53:AE53"/>
    <mergeCell ref="AD55:AG55"/>
    <mergeCell ref="AG57:AH57"/>
    <mergeCell ref="Y57:Z57"/>
    <mergeCell ref="AC57:AD57"/>
    <mergeCell ref="AA53:AB53"/>
    <mergeCell ref="AC48:AI48"/>
    <mergeCell ref="Y58:Z64"/>
    <mergeCell ref="C57:D57"/>
    <mergeCell ref="G57:H57"/>
    <mergeCell ref="K57:L57"/>
    <mergeCell ref="O57:P57"/>
    <mergeCell ref="U57:V57"/>
    <mergeCell ref="C58:D64"/>
    <mergeCell ref="G58:H64"/>
    <mergeCell ref="K58:L64"/>
    <mergeCell ref="O58:P64"/>
    <mergeCell ref="U58:V64"/>
    <mergeCell ref="E55:F55"/>
    <mergeCell ref="M55:N55"/>
    <mergeCell ref="W55:X55"/>
    <mergeCell ref="O44:V45"/>
    <mergeCell ref="R48:S48"/>
    <mergeCell ref="R51:S51"/>
    <mergeCell ref="I53:J53"/>
    <mergeCell ref="Y34:Z34"/>
    <mergeCell ref="C35:D41"/>
    <mergeCell ref="G35:H41"/>
    <mergeCell ref="K35:L41"/>
    <mergeCell ref="O35:P41"/>
    <mergeCell ref="U35:V41"/>
    <mergeCell ref="C34:D34"/>
    <mergeCell ref="G34:H34"/>
    <mergeCell ref="K34:L34"/>
    <mergeCell ref="O34:P34"/>
    <mergeCell ref="U34:V34"/>
    <mergeCell ref="F5:H5"/>
    <mergeCell ref="I5:K5"/>
    <mergeCell ref="O21:V22"/>
    <mergeCell ref="R25:S25"/>
    <mergeCell ref="O26:V26"/>
    <mergeCell ref="O15:Q15"/>
    <mergeCell ref="F6:H6"/>
    <mergeCell ref="L6:N6"/>
    <mergeCell ref="F8:H8"/>
    <mergeCell ref="R8:T8"/>
    <mergeCell ref="O7:Q7"/>
    <mergeCell ref="F15:H15"/>
    <mergeCell ref="F13:H13"/>
    <mergeCell ref="I13:K13"/>
    <mergeCell ref="F14:H14"/>
    <mergeCell ref="L14:N14"/>
    <mergeCell ref="M1:X1"/>
    <mergeCell ref="F4:H4"/>
    <mergeCell ref="I4:K4"/>
    <mergeCell ref="L4:N4"/>
    <mergeCell ref="R4:T4"/>
    <mergeCell ref="U4:W4"/>
    <mergeCell ref="X4:Z4"/>
    <mergeCell ref="O4:Q4"/>
    <mergeCell ref="AC43:AI43"/>
    <mergeCell ref="O12:Q12"/>
    <mergeCell ref="AA34:AB34"/>
    <mergeCell ref="AD34:AE34"/>
    <mergeCell ref="F17:H17"/>
    <mergeCell ref="U17:W17"/>
    <mergeCell ref="F18:H18"/>
    <mergeCell ref="X18:Z18"/>
    <mergeCell ref="O28:P28"/>
    <mergeCell ref="R28:S28"/>
    <mergeCell ref="I30:J30"/>
    <mergeCell ref="AA30:AB30"/>
    <mergeCell ref="E32:F32"/>
    <mergeCell ref="M32:N32"/>
    <mergeCell ref="W32:X32"/>
    <mergeCell ref="Y35:Z41"/>
    <mergeCell ref="F7:H7"/>
    <mergeCell ref="F16:H16"/>
    <mergeCell ref="R16:T16"/>
    <mergeCell ref="U9:W9"/>
    <mergeCell ref="X10:Z10"/>
    <mergeCell ref="R12:T12"/>
    <mergeCell ref="U12:W12"/>
    <mergeCell ref="X12:Z12"/>
    <mergeCell ref="F9:H9"/>
    <mergeCell ref="F10:H10"/>
    <mergeCell ref="F12:H12"/>
    <mergeCell ref="I12:K12"/>
    <mergeCell ref="L12:N12"/>
    <mergeCell ref="AC44:AI44"/>
    <mergeCell ref="AC45:AI45"/>
    <mergeCell ref="AC46:AI46"/>
    <mergeCell ref="AC47:AI47"/>
    <mergeCell ref="AC58:AD64"/>
    <mergeCell ref="AG58:AH64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1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93"/>
  <sheetViews>
    <sheetView showGridLines="0" view="pageBreakPreview" topLeftCell="A67" zoomScale="70" zoomScaleNormal="100" zoomScaleSheetLayoutView="70" workbookViewId="0">
      <selection activeCell="F77" sqref="F77"/>
    </sheetView>
  </sheetViews>
  <sheetFormatPr defaultRowHeight="18" customHeight="1"/>
  <cols>
    <col min="1" max="1" width="18.625" style="430" customWidth="1"/>
    <col min="2" max="2" width="4.625" style="430" customWidth="1"/>
    <col min="3" max="3" width="11.75" style="430" customWidth="1"/>
    <col min="4" max="4" width="9.125" style="430" customWidth="1"/>
    <col min="5" max="5" width="24.125" style="430" customWidth="1"/>
    <col min="6" max="8" width="4.625" style="430" customWidth="1"/>
    <col min="9" max="9" width="27.5" style="430" customWidth="1"/>
    <col min="10" max="10" width="16.5" style="430" customWidth="1"/>
    <col min="11" max="11" width="15.125" style="430" customWidth="1"/>
    <col min="12" max="12" width="12.875" style="430" customWidth="1"/>
    <col min="13" max="15" width="9" style="430"/>
    <col min="16" max="16" width="24.625" style="430" customWidth="1"/>
    <col min="17" max="17" width="9" style="430"/>
    <col min="18" max="18" width="14.125" style="430" customWidth="1"/>
    <col min="19" max="21" width="9" style="430"/>
    <col min="22" max="22" width="15.75" style="430" customWidth="1"/>
    <col min="23" max="223" width="9" style="430"/>
    <col min="224" max="224" width="2.125" style="430" customWidth="1"/>
    <col min="225" max="225" width="7.75" style="430" customWidth="1"/>
    <col min="226" max="226" width="13.25" style="430" customWidth="1"/>
    <col min="227" max="247" width="4.625" style="430" customWidth="1"/>
    <col min="248" max="248" width="9" style="430"/>
    <col min="249" max="249" width="3" style="430" customWidth="1"/>
    <col min="250" max="479" width="9" style="430"/>
    <col min="480" max="480" width="2.125" style="430" customWidth="1"/>
    <col min="481" max="481" width="7.75" style="430" customWidth="1"/>
    <col min="482" max="482" width="13.25" style="430" customWidth="1"/>
    <col min="483" max="503" width="4.625" style="430" customWidth="1"/>
    <col min="504" max="504" width="9" style="430"/>
    <col min="505" max="505" width="3" style="430" customWidth="1"/>
    <col min="506" max="735" width="9" style="430"/>
    <col min="736" max="736" width="2.125" style="430" customWidth="1"/>
    <col min="737" max="737" width="7.75" style="430" customWidth="1"/>
    <col min="738" max="738" width="13.25" style="430" customWidth="1"/>
    <col min="739" max="759" width="4.625" style="430" customWidth="1"/>
    <col min="760" max="760" width="9" style="430"/>
    <col min="761" max="761" width="3" style="430" customWidth="1"/>
    <col min="762" max="991" width="9" style="430"/>
    <col min="992" max="992" width="2.125" style="430" customWidth="1"/>
    <col min="993" max="993" width="7.75" style="430" customWidth="1"/>
    <col min="994" max="994" width="13.25" style="430" customWidth="1"/>
    <col min="995" max="1015" width="4.625" style="430" customWidth="1"/>
    <col min="1016" max="1016" width="9" style="430"/>
    <col min="1017" max="1017" width="3" style="430" customWidth="1"/>
    <col min="1018" max="1247" width="9" style="430"/>
    <col min="1248" max="1248" width="2.125" style="430" customWidth="1"/>
    <col min="1249" max="1249" width="7.75" style="430" customWidth="1"/>
    <col min="1250" max="1250" width="13.25" style="430" customWidth="1"/>
    <col min="1251" max="1271" width="4.625" style="430" customWidth="1"/>
    <col min="1272" max="1272" width="9" style="430"/>
    <col min="1273" max="1273" width="3" style="430" customWidth="1"/>
    <col min="1274" max="1503" width="9" style="430"/>
    <col min="1504" max="1504" width="2.125" style="430" customWidth="1"/>
    <col min="1505" max="1505" width="7.75" style="430" customWidth="1"/>
    <col min="1506" max="1506" width="13.25" style="430" customWidth="1"/>
    <col min="1507" max="1527" width="4.625" style="430" customWidth="1"/>
    <col min="1528" max="1528" width="9" style="430"/>
    <col min="1529" max="1529" width="3" style="430" customWidth="1"/>
    <col min="1530" max="1759" width="9" style="430"/>
    <col min="1760" max="1760" width="2.125" style="430" customWidth="1"/>
    <col min="1761" max="1761" width="7.75" style="430" customWidth="1"/>
    <col min="1762" max="1762" width="13.25" style="430" customWidth="1"/>
    <col min="1763" max="1783" width="4.625" style="430" customWidth="1"/>
    <col min="1784" max="1784" width="9" style="430"/>
    <col min="1785" max="1785" width="3" style="430" customWidth="1"/>
    <col min="1786" max="2015" width="9" style="430"/>
    <col min="2016" max="2016" width="2.125" style="430" customWidth="1"/>
    <col min="2017" max="2017" width="7.75" style="430" customWidth="1"/>
    <col min="2018" max="2018" width="13.25" style="430" customWidth="1"/>
    <col min="2019" max="2039" width="4.625" style="430" customWidth="1"/>
    <col min="2040" max="2040" width="9" style="430"/>
    <col min="2041" max="2041" width="3" style="430" customWidth="1"/>
    <col min="2042" max="2271" width="9" style="430"/>
    <col min="2272" max="2272" width="2.125" style="430" customWidth="1"/>
    <col min="2273" max="2273" width="7.75" style="430" customWidth="1"/>
    <col min="2274" max="2274" width="13.25" style="430" customWidth="1"/>
    <col min="2275" max="2295" width="4.625" style="430" customWidth="1"/>
    <col min="2296" max="2296" width="9" style="430"/>
    <col min="2297" max="2297" width="3" style="430" customWidth="1"/>
    <col min="2298" max="2527" width="9" style="430"/>
    <col min="2528" max="2528" width="2.125" style="430" customWidth="1"/>
    <col min="2529" max="2529" width="7.75" style="430" customWidth="1"/>
    <col min="2530" max="2530" width="13.25" style="430" customWidth="1"/>
    <col min="2531" max="2551" width="4.625" style="430" customWidth="1"/>
    <col min="2552" max="2552" width="9" style="430"/>
    <col min="2553" max="2553" width="3" style="430" customWidth="1"/>
    <col min="2554" max="2783" width="9" style="430"/>
    <col min="2784" max="2784" width="2.125" style="430" customWidth="1"/>
    <col min="2785" max="2785" width="7.75" style="430" customWidth="1"/>
    <col min="2786" max="2786" width="13.25" style="430" customWidth="1"/>
    <col min="2787" max="2807" width="4.625" style="430" customWidth="1"/>
    <col min="2808" max="2808" width="9" style="430"/>
    <col min="2809" max="2809" width="3" style="430" customWidth="1"/>
    <col min="2810" max="3039" width="9" style="430"/>
    <col min="3040" max="3040" width="2.125" style="430" customWidth="1"/>
    <col min="3041" max="3041" width="7.75" style="430" customWidth="1"/>
    <col min="3042" max="3042" width="13.25" style="430" customWidth="1"/>
    <col min="3043" max="3063" width="4.625" style="430" customWidth="1"/>
    <col min="3064" max="3064" width="9" style="430"/>
    <col min="3065" max="3065" width="3" style="430" customWidth="1"/>
    <col min="3066" max="3295" width="9" style="430"/>
    <col min="3296" max="3296" width="2.125" style="430" customWidth="1"/>
    <col min="3297" max="3297" width="7.75" style="430" customWidth="1"/>
    <col min="3298" max="3298" width="13.25" style="430" customWidth="1"/>
    <col min="3299" max="3319" width="4.625" style="430" customWidth="1"/>
    <col min="3320" max="3320" width="9" style="430"/>
    <col min="3321" max="3321" width="3" style="430" customWidth="1"/>
    <col min="3322" max="3551" width="9" style="430"/>
    <col min="3552" max="3552" width="2.125" style="430" customWidth="1"/>
    <col min="3553" max="3553" width="7.75" style="430" customWidth="1"/>
    <col min="3554" max="3554" width="13.25" style="430" customWidth="1"/>
    <col min="3555" max="3575" width="4.625" style="430" customWidth="1"/>
    <col min="3576" max="3576" width="9" style="430"/>
    <col min="3577" max="3577" width="3" style="430" customWidth="1"/>
    <col min="3578" max="3807" width="9" style="430"/>
    <col min="3808" max="3808" width="2.125" style="430" customWidth="1"/>
    <col min="3809" max="3809" width="7.75" style="430" customWidth="1"/>
    <col min="3810" max="3810" width="13.25" style="430" customWidth="1"/>
    <col min="3811" max="3831" width="4.625" style="430" customWidth="1"/>
    <col min="3832" max="3832" width="9" style="430"/>
    <col min="3833" max="3833" width="3" style="430" customWidth="1"/>
    <col min="3834" max="4063" width="9" style="430"/>
    <col min="4064" max="4064" width="2.125" style="430" customWidth="1"/>
    <col min="4065" max="4065" width="7.75" style="430" customWidth="1"/>
    <col min="4066" max="4066" width="13.25" style="430" customWidth="1"/>
    <col min="4067" max="4087" width="4.625" style="430" customWidth="1"/>
    <col min="4088" max="4088" width="9" style="430"/>
    <col min="4089" max="4089" width="3" style="430" customWidth="1"/>
    <col min="4090" max="4319" width="9" style="430"/>
    <col min="4320" max="4320" width="2.125" style="430" customWidth="1"/>
    <col min="4321" max="4321" width="7.75" style="430" customWidth="1"/>
    <col min="4322" max="4322" width="13.25" style="430" customWidth="1"/>
    <col min="4323" max="4343" width="4.625" style="430" customWidth="1"/>
    <col min="4344" max="4344" width="9" style="430"/>
    <col min="4345" max="4345" width="3" style="430" customWidth="1"/>
    <col min="4346" max="4575" width="9" style="430"/>
    <col min="4576" max="4576" width="2.125" style="430" customWidth="1"/>
    <col min="4577" max="4577" width="7.75" style="430" customWidth="1"/>
    <col min="4578" max="4578" width="13.25" style="430" customWidth="1"/>
    <col min="4579" max="4599" width="4.625" style="430" customWidth="1"/>
    <col min="4600" max="4600" width="9" style="430"/>
    <col min="4601" max="4601" width="3" style="430" customWidth="1"/>
    <col min="4602" max="4831" width="9" style="430"/>
    <col min="4832" max="4832" width="2.125" style="430" customWidth="1"/>
    <col min="4833" max="4833" width="7.75" style="430" customWidth="1"/>
    <col min="4834" max="4834" width="13.25" style="430" customWidth="1"/>
    <col min="4835" max="4855" width="4.625" style="430" customWidth="1"/>
    <col min="4856" max="4856" width="9" style="430"/>
    <col min="4857" max="4857" width="3" style="430" customWidth="1"/>
    <col min="4858" max="5087" width="9" style="430"/>
    <col min="5088" max="5088" width="2.125" style="430" customWidth="1"/>
    <col min="5089" max="5089" width="7.75" style="430" customWidth="1"/>
    <col min="5090" max="5090" width="13.25" style="430" customWidth="1"/>
    <col min="5091" max="5111" width="4.625" style="430" customWidth="1"/>
    <col min="5112" max="5112" width="9" style="430"/>
    <col min="5113" max="5113" width="3" style="430" customWidth="1"/>
    <col min="5114" max="5343" width="9" style="430"/>
    <col min="5344" max="5344" width="2.125" style="430" customWidth="1"/>
    <col min="5345" max="5345" width="7.75" style="430" customWidth="1"/>
    <col min="5346" max="5346" width="13.25" style="430" customWidth="1"/>
    <col min="5347" max="5367" width="4.625" style="430" customWidth="1"/>
    <col min="5368" max="5368" width="9" style="430"/>
    <col min="5369" max="5369" width="3" style="430" customWidth="1"/>
    <col min="5370" max="5599" width="9" style="430"/>
    <col min="5600" max="5600" width="2.125" style="430" customWidth="1"/>
    <col min="5601" max="5601" width="7.75" style="430" customWidth="1"/>
    <col min="5602" max="5602" width="13.25" style="430" customWidth="1"/>
    <col min="5603" max="5623" width="4.625" style="430" customWidth="1"/>
    <col min="5624" max="5624" width="9" style="430"/>
    <col min="5625" max="5625" width="3" style="430" customWidth="1"/>
    <col min="5626" max="5855" width="9" style="430"/>
    <col min="5856" max="5856" width="2.125" style="430" customWidth="1"/>
    <col min="5857" max="5857" width="7.75" style="430" customWidth="1"/>
    <col min="5858" max="5858" width="13.25" style="430" customWidth="1"/>
    <col min="5859" max="5879" width="4.625" style="430" customWidth="1"/>
    <col min="5880" max="5880" width="9" style="430"/>
    <col min="5881" max="5881" width="3" style="430" customWidth="1"/>
    <col min="5882" max="6111" width="9" style="430"/>
    <col min="6112" max="6112" width="2.125" style="430" customWidth="1"/>
    <col min="6113" max="6113" width="7.75" style="430" customWidth="1"/>
    <col min="6114" max="6114" width="13.25" style="430" customWidth="1"/>
    <col min="6115" max="6135" width="4.625" style="430" customWidth="1"/>
    <col min="6136" max="6136" width="9" style="430"/>
    <col min="6137" max="6137" width="3" style="430" customWidth="1"/>
    <col min="6138" max="6367" width="9" style="430"/>
    <col min="6368" max="6368" width="2.125" style="430" customWidth="1"/>
    <col min="6369" max="6369" width="7.75" style="430" customWidth="1"/>
    <col min="6370" max="6370" width="13.25" style="430" customWidth="1"/>
    <col min="6371" max="6391" width="4.625" style="430" customWidth="1"/>
    <col min="6392" max="6392" width="9" style="430"/>
    <col min="6393" max="6393" width="3" style="430" customWidth="1"/>
    <col min="6394" max="6623" width="9" style="430"/>
    <col min="6624" max="6624" width="2.125" style="430" customWidth="1"/>
    <col min="6625" max="6625" width="7.75" style="430" customWidth="1"/>
    <col min="6626" max="6626" width="13.25" style="430" customWidth="1"/>
    <col min="6627" max="6647" width="4.625" style="430" customWidth="1"/>
    <col min="6648" max="6648" width="9" style="430"/>
    <col min="6649" max="6649" width="3" style="430" customWidth="1"/>
    <col min="6650" max="6879" width="9" style="430"/>
    <col min="6880" max="6880" width="2.125" style="430" customWidth="1"/>
    <col min="6881" max="6881" width="7.75" style="430" customWidth="1"/>
    <col min="6882" max="6882" width="13.25" style="430" customWidth="1"/>
    <col min="6883" max="6903" width="4.625" style="430" customWidth="1"/>
    <col min="6904" max="6904" width="9" style="430"/>
    <col min="6905" max="6905" width="3" style="430" customWidth="1"/>
    <col min="6906" max="7135" width="9" style="430"/>
    <col min="7136" max="7136" width="2.125" style="430" customWidth="1"/>
    <col min="7137" max="7137" width="7.75" style="430" customWidth="1"/>
    <col min="7138" max="7138" width="13.25" style="430" customWidth="1"/>
    <col min="7139" max="7159" width="4.625" style="430" customWidth="1"/>
    <col min="7160" max="7160" width="9" style="430"/>
    <col min="7161" max="7161" width="3" style="430" customWidth="1"/>
    <col min="7162" max="7391" width="9" style="430"/>
    <col min="7392" max="7392" width="2.125" style="430" customWidth="1"/>
    <col min="7393" max="7393" width="7.75" style="430" customWidth="1"/>
    <col min="7394" max="7394" width="13.25" style="430" customWidth="1"/>
    <col min="7395" max="7415" width="4.625" style="430" customWidth="1"/>
    <col min="7416" max="7416" width="9" style="430"/>
    <col min="7417" max="7417" width="3" style="430" customWidth="1"/>
    <col min="7418" max="7647" width="9" style="430"/>
    <col min="7648" max="7648" width="2.125" style="430" customWidth="1"/>
    <col min="7649" max="7649" width="7.75" style="430" customWidth="1"/>
    <col min="7650" max="7650" width="13.25" style="430" customWidth="1"/>
    <col min="7651" max="7671" width="4.625" style="430" customWidth="1"/>
    <col min="7672" max="7672" width="9" style="430"/>
    <col min="7673" max="7673" width="3" style="430" customWidth="1"/>
    <col min="7674" max="7903" width="9" style="430"/>
    <col min="7904" max="7904" width="2.125" style="430" customWidth="1"/>
    <col min="7905" max="7905" width="7.75" style="430" customWidth="1"/>
    <col min="7906" max="7906" width="13.25" style="430" customWidth="1"/>
    <col min="7907" max="7927" width="4.625" style="430" customWidth="1"/>
    <col min="7928" max="7928" width="9" style="430"/>
    <col min="7929" max="7929" width="3" style="430" customWidth="1"/>
    <col min="7930" max="8159" width="9" style="430"/>
    <col min="8160" max="8160" width="2.125" style="430" customWidth="1"/>
    <col min="8161" max="8161" width="7.75" style="430" customWidth="1"/>
    <col min="8162" max="8162" width="13.25" style="430" customWidth="1"/>
    <col min="8163" max="8183" width="4.625" style="430" customWidth="1"/>
    <col min="8184" max="8184" width="9" style="430"/>
    <col min="8185" max="8185" width="3" style="430" customWidth="1"/>
    <col min="8186" max="8415" width="9" style="430"/>
    <col min="8416" max="8416" width="2.125" style="430" customWidth="1"/>
    <col min="8417" max="8417" width="7.75" style="430" customWidth="1"/>
    <col min="8418" max="8418" width="13.25" style="430" customWidth="1"/>
    <col min="8419" max="8439" width="4.625" style="430" customWidth="1"/>
    <col min="8440" max="8440" width="9" style="430"/>
    <col min="8441" max="8441" width="3" style="430" customWidth="1"/>
    <col min="8442" max="8671" width="9" style="430"/>
    <col min="8672" max="8672" width="2.125" style="430" customWidth="1"/>
    <col min="8673" max="8673" width="7.75" style="430" customWidth="1"/>
    <col min="8674" max="8674" width="13.25" style="430" customWidth="1"/>
    <col min="8675" max="8695" width="4.625" style="430" customWidth="1"/>
    <col min="8696" max="8696" width="9" style="430"/>
    <col min="8697" max="8697" width="3" style="430" customWidth="1"/>
    <col min="8698" max="8927" width="9" style="430"/>
    <col min="8928" max="8928" width="2.125" style="430" customWidth="1"/>
    <col min="8929" max="8929" width="7.75" style="430" customWidth="1"/>
    <col min="8930" max="8930" width="13.25" style="430" customWidth="1"/>
    <col min="8931" max="8951" width="4.625" style="430" customWidth="1"/>
    <col min="8952" max="8952" width="9" style="430"/>
    <col min="8953" max="8953" width="3" style="430" customWidth="1"/>
    <col min="8954" max="9183" width="9" style="430"/>
    <col min="9184" max="9184" width="2.125" style="430" customWidth="1"/>
    <col min="9185" max="9185" width="7.75" style="430" customWidth="1"/>
    <col min="9186" max="9186" width="13.25" style="430" customWidth="1"/>
    <col min="9187" max="9207" width="4.625" style="430" customWidth="1"/>
    <col min="9208" max="9208" width="9" style="430"/>
    <col min="9209" max="9209" width="3" style="430" customWidth="1"/>
    <col min="9210" max="9439" width="9" style="430"/>
    <col min="9440" max="9440" width="2.125" style="430" customWidth="1"/>
    <col min="9441" max="9441" width="7.75" style="430" customWidth="1"/>
    <col min="9442" max="9442" width="13.25" style="430" customWidth="1"/>
    <col min="9443" max="9463" width="4.625" style="430" customWidth="1"/>
    <col min="9464" max="9464" width="9" style="430"/>
    <col min="9465" max="9465" width="3" style="430" customWidth="1"/>
    <col min="9466" max="9695" width="9" style="430"/>
    <col min="9696" max="9696" width="2.125" style="430" customWidth="1"/>
    <col min="9697" max="9697" width="7.75" style="430" customWidth="1"/>
    <col min="9698" max="9698" width="13.25" style="430" customWidth="1"/>
    <col min="9699" max="9719" width="4.625" style="430" customWidth="1"/>
    <col min="9720" max="9720" width="9" style="430"/>
    <col min="9721" max="9721" width="3" style="430" customWidth="1"/>
    <col min="9722" max="9951" width="9" style="430"/>
    <col min="9952" max="9952" width="2.125" style="430" customWidth="1"/>
    <col min="9953" max="9953" width="7.75" style="430" customWidth="1"/>
    <col min="9954" max="9954" width="13.25" style="430" customWidth="1"/>
    <col min="9955" max="9975" width="4.625" style="430" customWidth="1"/>
    <col min="9976" max="9976" width="9" style="430"/>
    <col min="9977" max="9977" width="3" style="430" customWidth="1"/>
    <col min="9978" max="10207" width="9" style="430"/>
    <col min="10208" max="10208" width="2.125" style="430" customWidth="1"/>
    <col min="10209" max="10209" width="7.75" style="430" customWidth="1"/>
    <col min="10210" max="10210" width="13.25" style="430" customWidth="1"/>
    <col min="10211" max="10231" width="4.625" style="430" customWidth="1"/>
    <col min="10232" max="10232" width="9" style="430"/>
    <col min="10233" max="10233" width="3" style="430" customWidth="1"/>
    <col min="10234" max="10463" width="9" style="430"/>
    <col min="10464" max="10464" width="2.125" style="430" customWidth="1"/>
    <col min="10465" max="10465" width="7.75" style="430" customWidth="1"/>
    <col min="10466" max="10466" width="13.25" style="430" customWidth="1"/>
    <col min="10467" max="10487" width="4.625" style="430" customWidth="1"/>
    <col min="10488" max="10488" width="9" style="430"/>
    <col min="10489" max="10489" width="3" style="430" customWidth="1"/>
    <col min="10490" max="10719" width="9" style="430"/>
    <col min="10720" max="10720" width="2.125" style="430" customWidth="1"/>
    <col min="10721" max="10721" width="7.75" style="430" customWidth="1"/>
    <col min="10722" max="10722" width="13.25" style="430" customWidth="1"/>
    <col min="10723" max="10743" width="4.625" style="430" customWidth="1"/>
    <col min="10744" max="10744" width="9" style="430"/>
    <col min="10745" max="10745" width="3" style="430" customWidth="1"/>
    <col min="10746" max="10975" width="9" style="430"/>
    <col min="10976" max="10976" width="2.125" style="430" customWidth="1"/>
    <col min="10977" max="10977" width="7.75" style="430" customWidth="1"/>
    <col min="10978" max="10978" width="13.25" style="430" customWidth="1"/>
    <col min="10979" max="10999" width="4.625" style="430" customWidth="1"/>
    <col min="11000" max="11000" width="9" style="430"/>
    <col min="11001" max="11001" width="3" style="430" customWidth="1"/>
    <col min="11002" max="11231" width="9" style="430"/>
    <col min="11232" max="11232" width="2.125" style="430" customWidth="1"/>
    <col min="11233" max="11233" width="7.75" style="430" customWidth="1"/>
    <col min="11234" max="11234" width="13.25" style="430" customWidth="1"/>
    <col min="11235" max="11255" width="4.625" style="430" customWidth="1"/>
    <col min="11256" max="11256" width="9" style="430"/>
    <col min="11257" max="11257" width="3" style="430" customWidth="1"/>
    <col min="11258" max="11487" width="9" style="430"/>
    <col min="11488" max="11488" width="2.125" style="430" customWidth="1"/>
    <col min="11489" max="11489" width="7.75" style="430" customWidth="1"/>
    <col min="11490" max="11490" width="13.25" style="430" customWidth="1"/>
    <col min="11491" max="11511" width="4.625" style="430" customWidth="1"/>
    <col min="11512" max="11512" width="9" style="430"/>
    <col min="11513" max="11513" width="3" style="430" customWidth="1"/>
    <col min="11514" max="11743" width="9" style="430"/>
    <col min="11744" max="11744" width="2.125" style="430" customWidth="1"/>
    <col min="11745" max="11745" width="7.75" style="430" customWidth="1"/>
    <col min="11746" max="11746" width="13.25" style="430" customWidth="1"/>
    <col min="11747" max="11767" width="4.625" style="430" customWidth="1"/>
    <col min="11768" max="11768" width="9" style="430"/>
    <col min="11769" max="11769" width="3" style="430" customWidth="1"/>
    <col min="11770" max="11999" width="9" style="430"/>
    <col min="12000" max="12000" width="2.125" style="430" customWidth="1"/>
    <col min="12001" max="12001" width="7.75" style="430" customWidth="1"/>
    <col min="12002" max="12002" width="13.25" style="430" customWidth="1"/>
    <col min="12003" max="12023" width="4.625" style="430" customWidth="1"/>
    <col min="12024" max="12024" width="9" style="430"/>
    <col min="12025" max="12025" width="3" style="430" customWidth="1"/>
    <col min="12026" max="12255" width="9" style="430"/>
    <col min="12256" max="12256" width="2.125" style="430" customWidth="1"/>
    <col min="12257" max="12257" width="7.75" style="430" customWidth="1"/>
    <col min="12258" max="12258" width="13.25" style="430" customWidth="1"/>
    <col min="12259" max="12279" width="4.625" style="430" customWidth="1"/>
    <col min="12280" max="12280" width="9" style="430"/>
    <col min="12281" max="12281" width="3" style="430" customWidth="1"/>
    <col min="12282" max="12511" width="9" style="430"/>
    <col min="12512" max="12512" width="2.125" style="430" customWidth="1"/>
    <col min="12513" max="12513" width="7.75" style="430" customWidth="1"/>
    <col min="12514" max="12514" width="13.25" style="430" customWidth="1"/>
    <col min="12515" max="12535" width="4.625" style="430" customWidth="1"/>
    <col min="12536" max="12536" width="9" style="430"/>
    <col min="12537" max="12537" width="3" style="430" customWidth="1"/>
    <col min="12538" max="12767" width="9" style="430"/>
    <col min="12768" max="12768" width="2.125" style="430" customWidth="1"/>
    <col min="12769" max="12769" width="7.75" style="430" customWidth="1"/>
    <col min="12770" max="12770" width="13.25" style="430" customWidth="1"/>
    <col min="12771" max="12791" width="4.625" style="430" customWidth="1"/>
    <col min="12792" max="12792" width="9" style="430"/>
    <col min="12793" max="12793" width="3" style="430" customWidth="1"/>
    <col min="12794" max="13023" width="9" style="430"/>
    <col min="13024" max="13024" width="2.125" style="430" customWidth="1"/>
    <col min="13025" max="13025" width="7.75" style="430" customWidth="1"/>
    <col min="13026" max="13026" width="13.25" style="430" customWidth="1"/>
    <col min="13027" max="13047" width="4.625" style="430" customWidth="1"/>
    <col min="13048" max="13048" width="9" style="430"/>
    <col min="13049" max="13049" width="3" style="430" customWidth="1"/>
    <col min="13050" max="13279" width="9" style="430"/>
    <col min="13280" max="13280" width="2.125" style="430" customWidth="1"/>
    <col min="13281" max="13281" width="7.75" style="430" customWidth="1"/>
    <col min="13282" max="13282" width="13.25" style="430" customWidth="1"/>
    <col min="13283" max="13303" width="4.625" style="430" customWidth="1"/>
    <col min="13304" max="13304" width="9" style="430"/>
    <col min="13305" max="13305" width="3" style="430" customWidth="1"/>
    <col min="13306" max="13535" width="9" style="430"/>
    <col min="13536" max="13536" width="2.125" style="430" customWidth="1"/>
    <col min="13537" max="13537" width="7.75" style="430" customWidth="1"/>
    <col min="13538" max="13538" width="13.25" style="430" customWidth="1"/>
    <col min="13539" max="13559" width="4.625" style="430" customWidth="1"/>
    <col min="13560" max="13560" width="9" style="430"/>
    <col min="13561" max="13561" width="3" style="430" customWidth="1"/>
    <col min="13562" max="13791" width="9" style="430"/>
    <col min="13792" max="13792" width="2.125" style="430" customWidth="1"/>
    <col min="13793" max="13793" width="7.75" style="430" customWidth="1"/>
    <col min="13794" max="13794" width="13.25" style="430" customWidth="1"/>
    <col min="13795" max="13815" width="4.625" style="430" customWidth="1"/>
    <col min="13816" max="13816" width="9" style="430"/>
    <col min="13817" max="13817" width="3" style="430" customWidth="1"/>
    <col min="13818" max="14047" width="9" style="430"/>
    <col min="14048" max="14048" width="2.125" style="430" customWidth="1"/>
    <col min="14049" max="14049" width="7.75" style="430" customWidth="1"/>
    <col min="14050" max="14050" width="13.25" style="430" customWidth="1"/>
    <col min="14051" max="14071" width="4.625" style="430" customWidth="1"/>
    <col min="14072" max="14072" width="9" style="430"/>
    <col min="14073" max="14073" width="3" style="430" customWidth="1"/>
    <col min="14074" max="14303" width="9" style="430"/>
    <col min="14304" max="14304" width="2.125" style="430" customWidth="1"/>
    <col min="14305" max="14305" width="7.75" style="430" customWidth="1"/>
    <col min="14306" max="14306" width="13.25" style="430" customWidth="1"/>
    <col min="14307" max="14327" width="4.625" style="430" customWidth="1"/>
    <col min="14328" max="14328" width="9" style="430"/>
    <col min="14329" max="14329" width="3" style="430" customWidth="1"/>
    <col min="14330" max="14559" width="9" style="430"/>
    <col min="14560" max="14560" width="2.125" style="430" customWidth="1"/>
    <col min="14561" max="14561" width="7.75" style="430" customWidth="1"/>
    <col min="14562" max="14562" width="13.25" style="430" customWidth="1"/>
    <col min="14563" max="14583" width="4.625" style="430" customWidth="1"/>
    <col min="14584" max="14584" width="9" style="430"/>
    <col min="14585" max="14585" width="3" style="430" customWidth="1"/>
    <col min="14586" max="14815" width="9" style="430"/>
    <col min="14816" max="14816" width="2.125" style="430" customWidth="1"/>
    <col min="14817" max="14817" width="7.75" style="430" customWidth="1"/>
    <col min="14818" max="14818" width="13.25" style="430" customWidth="1"/>
    <col min="14819" max="14839" width="4.625" style="430" customWidth="1"/>
    <col min="14840" max="14840" width="9" style="430"/>
    <col min="14841" max="14841" width="3" style="430" customWidth="1"/>
    <col min="14842" max="15071" width="9" style="430"/>
    <col min="15072" max="15072" width="2.125" style="430" customWidth="1"/>
    <col min="15073" max="15073" width="7.75" style="430" customWidth="1"/>
    <col min="15074" max="15074" width="13.25" style="430" customWidth="1"/>
    <col min="15075" max="15095" width="4.625" style="430" customWidth="1"/>
    <col min="15096" max="15096" width="9" style="430"/>
    <col min="15097" max="15097" width="3" style="430" customWidth="1"/>
    <col min="15098" max="15327" width="9" style="430"/>
    <col min="15328" max="15328" width="2.125" style="430" customWidth="1"/>
    <col min="15329" max="15329" width="7.75" style="430" customWidth="1"/>
    <col min="15330" max="15330" width="13.25" style="430" customWidth="1"/>
    <col min="15331" max="15351" width="4.625" style="430" customWidth="1"/>
    <col min="15352" max="15352" width="9" style="430"/>
    <col min="15353" max="15353" width="3" style="430" customWidth="1"/>
    <col min="15354" max="15583" width="9" style="430"/>
    <col min="15584" max="15584" width="2.125" style="430" customWidth="1"/>
    <col min="15585" max="15585" width="7.75" style="430" customWidth="1"/>
    <col min="15586" max="15586" width="13.25" style="430" customWidth="1"/>
    <col min="15587" max="15607" width="4.625" style="430" customWidth="1"/>
    <col min="15608" max="15608" width="9" style="430"/>
    <col min="15609" max="15609" width="3" style="430" customWidth="1"/>
    <col min="15610" max="15839" width="9" style="430"/>
    <col min="15840" max="15840" width="2.125" style="430" customWidth="1"/>
    <col min="15841" max="15841" width="7.75" style="430" customWidth="1"/>
    <col min="15842" max="15842" width="13.25" style="430" customWidth="1"/>
    <col min="15843" max="15863" width="4.625" style="430" customWidth="1"/>
    <col min="15864" max="15864" width="9" style="430"/>
    <col min="15865" max="15865" width="3" style="430" customWidth="1"/>
    <col min="15866" max="16095" width="9" style="430"/>
    <col min="16096" max="16096" width="2.125" style="430" customWidth="1"/>
    <col min="16097" max="16097" width="7.75" style="430" customWidth="1"/>
    <col min="16098" max="16098" width="13.25" style="430" customWidth="1"/>
    <col min="16099" max="16119" width="4.625" style="430" customWidth="1"/>
    <col min="16120" max="16120" width="9" style="430"/>
    <col min="16121" max="16121" width="3" style="430" customWidth="1"/>
    <col min="16122" max="16384" width="9" style="430"/>
  </cols>
  <sheetData>
    <row r="1" spans="1:12" ht="27.75" customHeight="1">
      <c r="A1" s="1130" t="s">
        <v>67</v>
      </c>
      <c r="B1" s="1131"/>
      <c r="C1" s="1131"/>
      <c r="D1" s="1131"/>
      <c r="E1" s="1131"/>
      <c r="F1" s="1131"/>
      <c r="G1" s="1131"/>
      <c r="H1" s="1131"/>
      <c r="I1" s="1131"/>
      <c r="J1" s="1131"/>
    </row>
    <row r="2" spans="1:12" ht="21" customHeight="1">
      <c r="A2" s="431"/>
      <c r="B2" s="432"/>
      <c r="C2" s="432"/>
      <c r="D2" s="432"/>
      <c r="E2" s="432"/>
      <c r="F2" s="432"/>
      <c r="G2" s="432"/>
      <c r="H2" s="432"/>
      <c r="I2" s="432"/>
      <c r="J2" s="432"/>
    </row>
    <row r="3" spans="1:12" ht="21" customHeight="1" thickBot="1">
      <c r="A3" s="415" t="s">
        <v>5</v>
      </c>
      <c r="B3" s="415"/>
      <c r="C3" s="433"/>
      <c r="D3" s="415"/>
      <c r="E3" s="1138" t="s">
        <v>495</v>
      </c>
      <c r="F3" s="1138"/>
      <c r="G3" s="1138"/>
      <c r="H3" s="1138"/>
      <c r="I3" s="1138"/>
      <c r="J3" s="436"/>
    </row>
    <row r="4" spans="1:12" ht="21.75" customHeight="1">
      <c r="A4" s="437" t="s">
        <v>6</v>
      </c>
      <c r="B4" s="438" t="s">
        <v>7</v>
      </c>
      <c r="C4" s="439" t="s">
        <v>8</v>
      </c>
      <c r="D4" s="439" t="s">
        <v>9</v>
      </c>
      <c r="E4" s="1129" t="s">
        <v>10</v>
      </c>
      <c r="F4" s="1129"/>
      <c r="G4" s="1129"/>
      <c r="H4" s="1129"/>
      <c r="I4" s="1129"/>
      <c r="J4" s="440" t="s">
        <v>11</v>
      </c>
    </row>
    <row r="5" spans="1:12" ht="21.75" customHeight="1">
      <c r="A5" s="441">
        <v>43758</v>
      </c>
      <c r="B5" s="153">
        <v>1</v>
      </c>
      <c r="C5" s="442">
        <v>0.54166666666666663</v>
      </c>
      <c r="D5" s="443" t="s">
        <v>355</v>
      </c>
      <c r="E5" s="533" t="s">
        <v>293</v>
      </c>
      <c r="F5" s="534">
        <v>0</v>
      </c>
      <c r="G5" s="535" t="s">
        <v>313</v>
      </c>
      <c r="H5" s="535">
        <v>2</v>
      </c>
      <c r="I5" s="536" t="s">
        <v>272</v>
      </c>
      <c r="J5" s="154" t="s">
        <v>348</v>
      </c>
      <c r="L5" s="630"/>
    </row>
    <row r="6" spans="1:12" ht="21.75" customHeight="1">
      <c r="A6" s="177" t="s">
        <v>341</v>
      </c>
      <c r="B6" s="153">
        <v>2</v>
      </c>
      <c r="C6" s="444">
        <v>0.55555555555555558</v>
      </c>
      <c r="D6" s="443" t="s">
        <v>355</v>
      </c>
      <c r="E6" s="533" t="s">
        <v>277</v>
      </c>
      <c r="F6" s="534">
        <v>4</v>
      </c>
      <c r="G6" s="535" t="s">
        <v>313</v>
      </c>
      <c r="H6" s="535">
        <v>0</v>
      </c>
      <c r="I6" s="536" t="s">
        <v>45</v>
      </c>
      <c r="J6" s="154" t="s">
        <v>349</v>
      </c>
      <c r="L6" s="630"/>
    </row>
    <row r="7" spans="1:12" ht="21.75" customHeight="1">
      <c r="A7" s="645" t="s">
        <v>135</v>
      </c>
      <c r="B7" s="153">
        <v>3</v>
      </c>
      <c r="C7" s="444">
        <v>0.56944444444444442</v>
      </c>
      <c r="D7" s="443" t="s">
        <v>355</v>
      </c>
      <c r="E7" s="533" t="s">
        <v>293</v>
      </c>
      <c r="F7" s="534">
        <v>1</v>
      </c>
      <c r="G7" s="535" t="s">
        <v>313</v>
      </c>
      <c r="H7" s="535">
        <v>1</v>
      </c>
      <c r="I7" s="536" t="s">
        <v>103</v>
      </c>
      <c r="J7" s="154" t="s">
        <v>348</v>
      </c>
      <c r="L7" s="630"/>
    </row>
    <row r="8" spans="1:12" ht="21.75" customHeight="1">
      <c r="A8" s="629" t="s">
        <v>429</v>
      </c>
      <c r="B8" s="153">
        <v>4</v>
      </c>
      <c r="C8" s="444">
        <v>0.58333333333333337</v>
      </c>
      <c r="D8" s="443" t="s">
        <v>355</v>
      </c>
      <c r="E8" s="533" t="s">
        <v>272</v>
      </c>
      <c r="F8" s="534">
        <v>3</v>
      </c>
      <c r="G8" s="535" t="s">
        <v>313</v>
      </c>
      <c r="H8" s="535">
        <v>0</v>
      </c>
      <c r="I8" s="536" t="s">
        <v>275</v>
      </c>
      <c r="J8" s="154" t="s">
        <v>350</v>
      </c>
      <c r="L8" s="630"/>
    </row>
    <row r="9" spans="1:12" ht="21.75" customHeight="1">
      <c r="A9" s="178" t="s">
        <v>13</v>
      </c>
      <c r="B9" s="153">
        <v>5</v>
      </c>
      <c r="C9" s="444">
        <v>0.59722222222222221</v>
      </c>
      <c r="D9" s="443" t="s">
        <v>355</v>
      </c>
      <c r="E9" s="536" t="s">
        <v>293</v>
      </c>
      <c r="F9" s="534">
        <v>0</v>
      </c>
      <c r="G9" s="535" t="s">
        <v>313</v>
      </c>
      <c r="H9" s="535">
        <v>2</v>
      </c>
      <c r="I9" s="536" t="s">
        <v>277</v>
      </c>
      <c r="J9" s="154" t="s">
        <v>351</v>
      </c>
      <c r="L9" s="630"/>
    </row>
    <row r="10" spans="1:12" ht="21.75" customHeight="1">
      <c r="A10" s="540" t="s">
        <v>464</v>
      </c>
      <c r="B10" s="153">
        <v>6</v>
      </c>
      <c r="C10" s="444">
        <v>0.61111111111111105</v>
      </c>
      <c r="D10" s="443" t="s">
        <v>355</v>
      </c>
      <c r="E10" s="537" t="s">
        <v>45</v>
      </c>
      <c r="F10" s="534">
        <v>0</v>
      </c>
      <c r="G10" s="535" t="s">
        <v>313</v>
      </c>
      <c r="H10" s="535">
        <v>0</v>
      </c>
      <c r="I10" s="536" t="s">
        <v>103</v>
      </c>
      <c r="J10" s="154" t="s">
        <v>352</v>
      </c>
      <c r="L10" s="630"/>
    </row>
    <row r="11" spans="1:12" ht="21.75" customHeight="1">
      <c r="A11" s="643" t="s">
        <v>465</v>
      </c>
      <c r="B11" s="153">
        <v>7</v>
      </c>
      <c r="C11" s="444">
        <v>0.625</v>
      </c>
      <c r="D11" s="443" t="s">
        <v>355</v>
      </c>
      <c r="E11" s="533" t="s">
        <v>277</v>
      </c>
      <c r="F11" s="534">
        <v>5</v>
      </c>
      <c r="G11" s="535" t="s">
        <v>313</v>
      </c>
      <c r="H11" s="535">
        <v>0</v>
      </c>
      <c r="I11" s="536" t="s">
        <v>275</v>
      </c>
      <c r="J11" s="154" t="s">
        <v>353</v>
      </c>
      <c r="L11" s="630"/>
    </row>
    <row r="12" spans="1:12" ht="21.75" customHeight="1">
      <c r="A12" s="643" t="s">
        <v>466</v>
      </c>
      <c r="B12" s="153"/>
      <c r="C12" s="447"/>
      <c r="D12" s="193"/>
      <c r="E12" s="537"/>
      <c r="F12" s="534"/>
      <c r="G12" s="535"/>
      <c r="H12" s="535"/>
      <c r="I12" s="536"/>
      <c r="J12" s="154"/>
      <c r="L12" s="630"/>
    </row>
    <row r="13" spans="1:12" ht="21.75" customHeight="1">
      <c r="A13" s="646"/>
      <c r="B13" s="153" t="s">
        <v>171</v>
      </c>
      <c r="C13" s="444"/>
      <c r="D13" s="443"/>
      <c r="E13" s="533"/>
      <c r="F13" s="534"/>
      <c r="G13" s="535"/>
      <c r="H13" s="535"/>
      <c r="I13" s="536"/>
      <c r="J13" s="154"/>
    </row>
    <row r="14" spans="1:12" ht="21.75" customHeight="1">
      <c r="A14" s="152" t="s">
        <v>144</v>
      </c>
      <c r="B14" s="153" t="s">
        <v>171</v>
      </c>
      <c r="C14" s="444"/>
      <c r="D14" s="443"/>
      <c r="E14" s="533"/>
      <c r="F14" s="534"/>
      <c r="G14" s="535"/>
      <c r="H14" s="535"/>
      <c r="I14" s="536"/>
      <c r="J14" s="154"/>
    </row>
    <row r="15" spans="1:12" ht="21.75" customHeight="1" thickBot="1">
      <c r="A15" s="644" t="s">
        <v>428</v>
      </c>
      <c r="B15" s="153"/>
      <c r="C15" s="447"/>
      <c r="D15" s="193"/>
      <c r="E15" s="538"/>
      <c r="F15" s="534"/>
      <c r="G15" s="535"/>
      <c r="H15" s="535"/>
      <c r="I15" s="539"/>
      <c r="J15" s="154"/>
    </row>
    <row r="16" spans="1:12" ht="12.75" customHeight="1" thickBot="1">
      <c r="A16" s="448"/>
      <c r="B16" s="449"/>
      <c r="C16" s="450"/>
      <c r="D16" s="449"/>
      <c r="E16" s="1132"/>
      <c r="F16" s="1133"/>
      <c r="G16" s="1133"/>
      <c r="H16" s="1133"/>
      <c r="I16" s="1133"/>
      <c r="J16" s="451"/>
    </row>
    <row r="17" spans="1:10" ht="21.75" customHeight="1">
      <c r="A17" s="437" t="s">
        <v>6</v>
      </c>
      <c r="B17" s="438" t="s">
        <v>7</v>
      </c>
      <c r="C17" s="439" t="s">
        <v>8</v>
      </c>
      <c r="D17" s="439" t="s">
        <v>9</v>
      </c>
      <c r="E17" s="1129" t="s">
        <v>172</v>
      </c>
      <c r="F17" s="1129"/>
      <c r="G17" s="1129"/>
      <c r="H17" s="1129"/>
      <c r="I17" s="1129"/>
      <c r="J17" s="440" t="s">
        <v>173</v>
      </c>
    </row>
    <row r="18" spans="1:10" ht="21.75" customHeight="1">
      <c r="A18" s="441">
        <v>43758</v>
      </c>
      <c r="B18" s="153">
        <v>1</v>
      </c>
      <c r="C18" s="442">
        <v>0.54166666666666663</v>
      </c>
      <c r="D18" s="193" t="s">
        <v>356</v>
      </c>
      <c r="E18" s="537" t="s">
        <v>46</v>
      </c>
      <c r="F18" s="534">
        <v>0</v>
      </c>
      <c r="G18" s="535" t="s">
        <v>313</v>
      </c>
      <c r="H18" s="535">
        <v>4</v>
      </c>
      <c r="I18" s="536" t="s">
        <v>278</v>
      </c>
      <c r="J18" s="154" t="s">
        <v>348</v>
      </c>
    </row>
    <row r="19" spans="1:10" ht="21.75" customHeight="1">
      <c r="A19" s="177" t="s">
        <v>148</v>
      </c>
      <c r="B19" s="153">
        <v>2</v>
      </c>
      <c r="C19" s="444">
        <v>0.55555555555555558</v>
      </c>
      <c r="D19" s="193" t="s">
        <v>356</v>
      </c>
      <c r="E19" s="537" t="s">
        <v>284</v>
      </c>
      <c r="F19" s="534">
        <v>6</v>
      </c>
      <c r="G19" s="535" t="s">
        <v>313</v>
      </c>
      <c r="H19" s="535">
        <v>0</v>
      </c>
      <c r="I19" s="536" t="s">
        <v>271</v>
      </c>
      <c r="J19" s="154" t="s">
        <v>349</v>
      </c>
    </row>
    <row r="20" spans="1:10" ht="21.75" customHeight="1">
      <c r="A20" s="645" t="s">
        <v>135</v>
      </c>
      <c r="B20" s="153">
        <v>3</v>
      </c>
      <c r="C20" s="444">
        <v>0.56944444444444442</v>
      </c>
      <c r="D20" s="193" t="s">
        <v>356</v>
      </c>
      <c r="E20" s="537" t="s">
        <v>46</v>
      </c>
      <c r="F20" s="534">
        <v>1</v>
      </c>
      <c r="G20" s="535" t="s">
        <v>313</v>
      </c>
      <c r="H20" s="535">
        <v>0</v>
      </c>
      <c r="I20" s="536" t="s">
        <v>279</v>
      </c>
      <c r="J20" s="154" t="s">
        <v>348</v>
      </c>
    </row>
    <row r="21" spans="1:10" ht="21.75" customHeight="1">
      <c r="A21" s="629" t="s">
        <v>430</v>
      </c>
      <c r="B21" s="153">
        <v>4</v>
      </c>
      <c r="C21" s="444">
        <v>0.58333333333333337</v>
      </c>
      <c r="D21" s="193" t="s">
        <v>356</v>
      </c>
      <c r="E21" s="537" t="s">
        <v>278</v>
      </c>
      <c r="F21" s="534">
        <v>10</v>
      </c>
      <c r="G21" s="535" t="s">
        <v>313</v>
      </c>
      <c r="H21" s="535">
        <v>0</v>
      </c>
      <c r="I21" s="536" t="s">
        <v>285</v>
      </c>
      <c r="J21" s="154" t="s">
        <v>350</v>
      </c>
    </row>
    <row r="22" spans="1:10" ht="21.75" customHeight="1">
      <c r="A22" s="178" t="s">
        <v>13</v>
      </c>
      <c r="B22" s="153">
        <v>5</v>
      </c>
      <c r="C22" s="444">
        <v>0.59722222222222221</v>
      </c>
      <c r="D22" s="193" t="s">
        <v>356</v>
      </c>
      <c r="E22" s="537" t="s">
        <v>46</v>
      </c>
      <c r="F22" s="534">
        <v>0</v>
      </c>
      <c r="G22" s="535" t="s">
        <v>313</v>
      </c>
      <c r="H22" s="535">
        <v>2</v>
      </c>
      <c r="I22" s="536" t="s">
        <v>284</v>
      </c>
      <c r="J22" s="154" t="s">
        <v>351</v>
      </c>
    </row>
    <row r="23" spans="1:10" ht="21.75" customHeight="1">
      <c r="A23" s="540" t="s">
        <v>467</v>
      </c>
      <c r="B23" s="153">
        <v>6</v>
      </c>
      <c r="C23" s="444">
        <v>0.61111111111111105</v>
      </c>
      <c r="D23" s="193" t="s">
        <v>356</v>
      </c>
      <c r="E23" s="537" t="s">
        <v>271</v>
      </c>
      <c r="F23" s="534">
        <v>2</v>
      </c>
      <c r="G23" s="535" t="s">
        <v>313</v>
      </c>
      <c r="H23" s="535">
        <v>0</v>
      </c>
      <c r="I23" s="536" t="s">
        <v>279</v>
      </c>
      <c r="J23" s="154" t="s">
        <v>352</v>
      </c>
    </row>
    <row r="24" spans="1:10" ht="21.75" customHeight="1">
      <c r="A24" s="643" t="s">
        <v>468</v>
      </c>
      <c r="B24" s="153">
        <v>7</v>
      </c>
      <c r="C24" s="444">
        <v>0.625</v>
      </c>
      <c r="D24" s="193" t="s">
        <v>356</v>
      </c>
      <c r="E24" s="537" t="s">
        <v>284</v>
      </c>
      <c r="F24" s="534">
        <v>5</v>
      </c>
      <c r="G24" s="535" t="s">
        <v>313</v>
      </c>
      <c r="H24" s="535">
        <v>0</v>
      </c>
      <c r="I24" s="536" t="s">
        <v>285</v>
      </c>
      <c r="J24" s="154" t="s">
        <v>353</v>
      </c>
    </row>
    <row r="25" spans="1:10" ht="21.75" customHeight="1">
      <c r="A25" s="643" t="s">
        <v>469</v>
      </c>
      <c r="B25" s="153"/>
      <c r="C25" s="447"/>
      <c r="D25" s="193"/>
      <c r="E25" s="537"/>
      <c r="F25" s="534"/>
      <c r="G25" s="535"/>
      <c r="H25" s="535"/>
      <c r="I25" s="536"/>
      <c r="J25" s="154"/>
    </row>
    <row r="26" spans="1:10" ht="21.75" customHeight="1">
      <c r="A26" s="643"/>
      <c r="B26" s="153"/>
      <c r="C26" s="447"/>
      <c r="D26" s="193"/>
      <c r="E26" s="537"/>
      <c r="F26" s="534"/>
      <c r="G26" s="535"/>
      <c r="H26" s="535"/>
      <c r="I26" s="536"/>
      <c r="J26" s="154"/>
    </row>
    <row r="27" spans="1:10" ht="21.75" customHeight="1">
      <c r="A27" s="152" t="s">
        <v>144</v>
      </c>
      <c r="B27" s="153"/>
      <c r="C27" s="447"/>
      <c r="D27" s="193"/>
      <c r="E27" s="537"/>
      <c r="F27" s="534"/>
      <c r="G27" s="535"/>
      <c r="H27" s="535"/>
      <c r="I27" s="536"/>
      <c r="J27" s="154"/>
    </row>
    <row r="28" spans="1:10" ht="21.75" customHeight="1" thickBot="1">
      <c r="A28" s="452" t="s">
        <v>428</v>
      </c>
      <c r="B28" s="453"/>
      <c r="C28" s="454"/>
      <c r="D28" s="455"/>
      <c r="E28" s="456"/>
      <c r="F28" s="457"/>
      <c r="G28" s="458"/>
      <c r="H28" s="458"/>
      <c r="I28" s="459"/>
      <c r="J28" s="460"/>
    </row>
    <row r="29" spans="1:10" ht="19.5" customHeight="1">
      <c r="A29" s="461"/>
      <c r="E29" s="1134"/>
      <c r="F29" s="1135"/>
      <c r="G29" s="1135"/>
      <c r="H29" s="1135"/>
      <c r="I29" s="1135"/>
    </row>
    <row r="30" spans="1:10" ht="21" customHeight="1" thickBot="1">
      <c r="A30" s="415" t="s">
        <v>5</v>
      </c>
      <c r="B30" s="415"/>
      <c r="C30" s="433"/>
      <c r="D30" s="415"/>
      <c r="E30" s="434"/>
      <c r="F30" s="435"/>
      <c r="G30" s="435"/>
      <c r="H30" s="435"/>
      <c r="I30" s="435"/>
      <c r="J30" s="436"/>
    </row>
    <row r="31" spans="1:10" ht="21.75" customHeight="1">
      <c r="A31" s="437" t="s">
        <v>6</v>
      </c>
      <c r="B31" s="438" t="s">
        <v>7</v>
      </c>
      <c r="C31" s="439" t="s">
        <v>8</v>
      </c>
      <c r="D31" s="439" t="s">
        <v>9</v>
      </c>
      <c r="E31" s="1129" t="s">
        <v>10</v>
      </c>
      <c r="F31" s="1129"/>
      <c r="G31" s="1129"/>
      <c r="H31" s="1129"/>
      <c r="I31" s="1129"/>
      <c r="J31" s="440" t="s">
        <v>11</v>
      </c>
    </row>
    <row r="32" spans="1:10" ht="21.75" customHeight="1">
      <c r="A32" s="441">
        <v>43773</v>
      </c>
      <c r="B32" s="153">
        <v>1</v>
      </c>
      <c r="C32" s="442">
        <v>0.375</v>
      </c>
      <c r="D32" s="443" t="s">
        <v>355</v>
      </c>
      <c r="E32" s="540" t="s">
        <v>338</v>
      </c>
      <c r="F32" s="349">
        <v>1</v>
      </c>
      <c r="G32" s="535" t="s">
        <v>336</v>
      </c>
      <c r="H32" s="350">
        <v>1</v>
      </c>
      <c r="I32" s="543" t="s">
        <v>340</v>
      </c>
      <c r="J32" s="154" t="s">
        <v>348</v>
      </c>
    </row>
    <row r="33" spans="1:10" ht="21.75" customHeight="1">
      <c r="A33" s="177" t="s">
        <v>267</v>
      </c>
      <c r="B33" s="153">
        <v>2</v>
      </c>
      <c r="C33" s="444">
        <v>0.3888888888888889</v>
      </c>
      <c r="D33" s="443" t="s">
        <v>355</v>
      </c>
      <c r="E33" s="540" t="s">
        <v>337</v>
      </c>
      <c r="F33" s="349">
        <v>2</v>
      </c>
      <c r="G33" s="535" t="s">
        <v>336</v>
      </c>
      <c r="H33" s="350">
        <v>0</v>
      </c>
      <c r="I33" s="544" t="s">
        <v>339</v>
      </c>
      <c r="J33" s="154" t="s">
        <v>349</v>
      </c>
    </row>
    <row r="34" spans="1:10" ht="21.75" customHeight="1">
      <c r="A34" s="645" t="s">
        <v>135</v>
      </c>
      <c r="B34" s="153">
        <v>3</v>
      </c>
      <c r="C34" s="444">
        <v>0.40277777777777773</v>
      </c>
      <c r="D34" s="443" t="s">
        <v>355</v>
      </c>
      <c r="E34" s="540" t="s">
        <v>335</v>
      </c>
      <c r="F34" s="349">
        <v>4</v>
      </c>
      <c r="G34" s="535" t="s">
        <v>336</v>
      </c>
      <c r="H34" s="350">
        <v>0</v>
      </c>
      <c r="I34" s="544" t="s">
        <v>340</v>
      </c>
      <c r="J34" s="154" t="s">
        <v>348</v>
      </c>
    </row>
    <row r="35" spans="1:10" ht="21.75" customHeight="1">
      <c r="A35" s="629" t="s">
        <v>496</v>
      </c>
      <c r="B35" s="153">
        <v>4</v>
      </c>
      <c r="C35" s="444">
        <v>0.41666666666666669</v>
      </c>
      <c r="D35" s="443" t="s">
        <v>355</v>
      </c>
      <c r="E35" s="540" t="s">
        <v>337</v>
      </c>
      <c r="F35" s="540">
        <v>2</v>
      </c>
      <c r="G35" s="535" t="s">
        <v>336</v>
      </c>
      <c r="H35" s="540">
        <v>1</v>
      </c>
      <c r="I35" s="544" t="s">
        <v>338</v>
      </c>
      <c r="J35" s="154" t="s">
        <v>350</v>
      </c>
    </row>
    <row r="36" spans="1:10" ht="21.75" customHeight="1">
      <c r="A36" s="178" t="s">
        <v>13</v>
      </c>
      <c r="B36" s="153">
        <v>5</v>
      </c>
      <c r="C36" s="444">
        <v>0.43055555555555558</v>
      </c>
      <c r="D36" s="443"/>
      <c r="E36" s="540"/>
      <c r="F36" s="349" t="s">
        <v>171</v>
      </c>
      <c r="G36" s="535" t="s">
        <v>336</v>
      </c>
      <c r="H36" s="350" t="s">
        <v>171</v>
      </c>
      <c r="I36" s="544"/>
      <c r="J36" s="154"/>
    </row>
    <row r="37" spans="1:10" ht="21.75" customHeight="1">
      <c r="A37" s="525" t="s">
        <v>665</v>
      </c>
      <c r="B37" s="153">
        <v>6</v>
      </c>
      <c r="C37" s="444">
        <v>0.44444444444444442</v>
      </c>
      <c r="D37" s="443" t="s">
        <v>355</v>
      </c>
      <c r="E37" s="540" t="s">
        <v>335</v>
      </c>
      <c r="F37" s="349">
        <v>2</v>
      </c>
      <c r="G37" s="535" t="s">
        <v>336</v>
      </c>
      <c r="H37" s="350">
        <v>3</v>
      </c>
      <c r="I37" s="544" t="s">
        <v>338</v>
      </c>
      <c r="J37" s="154" t="s">
        <v>667</v>
      </c>
    </row>
    <row r="38" spans="1:10" ht="21.75" customHeight="1">
      <c r="A38" s="178" t="s">
        <v>666</v>
      </c>
      <c r="B38" s="153">
        <v>7</v>
      </c>
      <c r="C38" s="444">
        <v>0.45833333333333331</v>
      </c>
      <c r="D38" s="443" t="s">
        <v>355</v>
      </c>
      <c r="E38" s="540" t="s">
        <v>339</v>
      </c>
      <c r="F38" s="349">
        <v>1</v>
      </c>
      <c r="G38" s="535" t="s">
        <v>336</v>
      </c>
      <c r="H38" s="350">
        <v>0</v>
      </c>
      <c r="I38" s="544" t="s">
        <v>340</v>
      </c>
      <c r="J38" s="154" t="s">
        <v>353</v>
      </c>
    </row>
    <row r="39" spans="1:10" ht="21.75" customHeight="1">
      <c r="A39" s="464"/>
      <c r="B39" s="153">
        <v>8</v>
      </c>
      <c r="C39" s="447"/>
      <c r="D39" s="443"/>
      <c r="E39" s="540"/>
      <c r="F39" s="349"/>
      <c r="G39" s="535"/>
      <c r="H39" s="350"/>
      <c r="I39" s="544"/>
      <c r="J39" s="154"/>
    </row>
    <row r="40" spans="1:10" ht="21.75" customHeight="1">
      <c r="A40" s="464"/>
      <c r="B40" s="153"/>
      <c r="C40" s="447"/>
      <c r="D40" s="193"/>
      <c r="E40" s="540"/>
      <c r="F40" s="349"/>
      <c r="G40" s="535"/>
      <c r="H40" s="350"/>
      <c r="I40" s="349"/>
      <c r="J40" s="154"/>
    </row>
    <row r="41" spans="1:10" ht="21.75" customHeight="1">
      <c r="A41" s="152" t="s">
        <v>144</v>
      </c>
      <c r="B41" s="153"/>
      <c r="C41" s="447"/>
      <c r="D41" s="193"/>
      <c r="E41" s="540"/>
      <c r="F41" s="349"/>
      <c r="G41" s="535"/>
      <c r="H41" s="350"/>
      <c r="I41" s="349"/>
      <c r="J41" s="154"/>
    </row>
    <row r="42" spans="1:10" ht="21.75" customHeight="1" thickBot="1">
      <c r="A42" s="466" t="s">
        <v>215</v>
      </c>
      <c r="B42" s="453"/>
      <c r="C42" s="454"/>
      <c r="D42" s="455"/>
      <c r="E42" s="541"/>
      <c r="F42" s="457"/>
      <c r="G42" s="458"/>
      <c r="H42" s="458"/>
      <c r="I42" s="542"/>
      <c r="J42" s="460"/>
    </row>
    <row r="43" spans="1:10" ht="11.25" customHeight="1" thickBot="1"/>
    <row r="44" spans="1:10" ht="18" customHeight="1">
      <c r="A44" s="437" t="s">
        <v>6</v>
      </c>
      <c r="B44" s="438" t="s">
        <v>7</v>
      </c>
      <c r="C44" s="439" t="s">
        <v>8</v>
      </c>
      <c r="D44" s="439" t="s">
        <v>9</v>
      </c>
      <c r="E44" s="1129" t="s">
        <v>10</v>
      </c>
      <c r="F44" s="1129"/>
      <c r="G44" s="1129"/>
      <c r="H44" s="1129"/>
      <c r="I44" s="1129"/>
      <c r="J44" s="440" t="s">
        <v>11</v>
      </c>
    </row>
    <row r="45" spans="1:10" ht="18" customHeight="1">
      <c r="A45" s="441">
        <v>43773</v>
      </c>
      <c r="B45" s="153">
        <v>1</v>
      </c>
      <c r="C45" s="442">
        <v>0.375</v>
      </c>
      <c r="D45" s="193" t="s">
        <v>356</v>
      </c>
      <c r="E45" s="537" t="s">
        <v>345</v>
      </c>
      <c r="F45" s="534">
        <v>3</v>
      </c>
      <c r="G45" s="535" t="s">
        <v>336</v>
      </c>
      <c r="H45" s="535">
        <v>2</v>
      </c>
      <c r="I45" s="536" t="s">
        <v>347</v>
      </c>
      <c r="J45" s="154" t="s">
        <v>348</v>
      </c>
    </row>
    <row r="46" spans="1:10" ht="18" customHeight="1">
      <c r="A46" s="177" t="s">
        <v>267</v>
      </c>
      <c r="B46" s="153">
        <v>2</v>
      </c>
      <c r="C46" s="444">
        <v>0.3888888888888889</v>
      </c>
      <c r="D46" s="193" t="s">
        <v>356</v>
      </c>
      <c r="E46" s="537" t="s">
        <v>343</v>
      </c>
      <c r="F46" s="534">
        <v>4</v>
      </c>
      <c r="G46" s="535" t="s">
        <v>336</v>
      </c>
      <c r="H46" s="535">
        <v>0</v>
      </c>
      <c r="I46" s="536" t="s">
        <v>346</v>
      </c>
      <c r="J46" s="154" t="s">
        <v>349</v>
      </c>
    </row>
    <row r="47" spans="1:10" ht="18" customHeight="1">
      <c r="A47" s="645" t="s">
        <v>135</v>
      </c>
      <c r="B47" s="153">
        <v>3</v>
      </c>
      <c r="C47" s="444">
        <v>0.40277777777777773</v>
      </c>
      <c r="D47" s="193" t="s">
        <v>356</v>
      </c>
      <c r="E47" s="537" t="s">
        <v>342</v>
      </c>
      <c r="F47" s="534">
        <v>1</v>
      </c>
      <c r="G47" s="535" t="s">
        <v>336</v>
      </c>
      <c r="H47" s="535">
        <v>2</v>
      </c>
      <c r="I47" s="536" t="s">
        <v>347</v>
      </c>
      <c r="J47" s="154" t="s">
        <v>348</v>
      </c>
    </row>
    <row r="48" spans="1:10" ht="26.25" customHeight="1">
      <c r="A48" s="629" t="s">
        <v>635</v>
      </c>
      <c r="B48" s="153">
        <v>4</v>
      </c>
      <c r="C48" s="444">
        <v>0.41666666666666669</v>
      </c>
      <c r="D48" s="193" t="s">
        <v>356</v>
      </c>
      <c r="E48" s="537" t="s">
        <v>343</v>
      </c>
      <c r="F48" s="534">
        <v>6</v>
      </c>
      <c r="G48" s="535" t="s">
        <v>336</v>
      </c>
      <c r="H48" s="535">
        <v>0</v>
      </c>
      <c r="I48" s="545" t="s">
        <v>345</v>
      </c>
      <c r="J48" s="154" t="s">
        <v>350</v>
      </c>
    </row>
    <row r="49" spans="1:10" ht="18" customHeight="1">
      <c r="A49" s="178" t="s">
        <v>13</v>
      </c>
      <c r="B49" s="153">
        <v>5</v>
      </c>
      <c r="C49" s="444">
        <v>0.43055555555555558</v>
      </c>
      <c r="D49" s="193" t="s">
        <v>356</v>
      </c>
      <c r="E49" s="537" t="s">
        <v>344</v>
      </c>
      <c r="F49" s="534">
        <v>3</v>
      </c>
      <c r="G49" s="535" t="s">
        <v>336</v>
      </c>
      <c r="H49" s="535">
        <v>0</v>
      </c>
      <c r="I49" s="536" t="s">
        <v>346</v>
      </c>
      <c r="J49" s="154" t="s">
        <v>351</v>
      </c>
    </row>
    <row r="50" spans="1:10" ht="18" customHeight="1">
      <c r="A50" s="152" t="s">
        <v>512</v>
      </c>
      <c r="B50" s="153">
        <v>6</v>
      </c>
      <c r="C50" s="444">
        <v>0.44444444444444442</v>
      </c>
      <c r="D50" s="193" t="s">
        <v>356</v>
      </c>
      <c r="E50" s="537" t="s">
        <v>342</v>
      </c>
      <c r="F50" s="534">
        <v>2</v>
      </c>
      <c r="G50" s="535" t="s">
        <v>336</v>
      </c>
      <c r="H50" s="535">
        <v>0</v>
      </c>
      <c r="I50" s="545" t="s">
        <v>345</v>
      </c>
      <c r="J50" s="154" t="s">
        <v>352</v>
      </c>
    </row>
    <row r="51" spans="1:10" ht="18" customHeight="1">
      <c r="A51" s="178" t="s">
        <v>513</v>
      </c>
      <c r="B51" s="153">
        <v>7</v>
      </c>
      <c r="C51" s="444">
        <v>0.45833333333333331</v>
      </c>
      <c r="D51" s="193" t="s">
        <v>356</v>
      </c>
      <c r="E51" s="537" t="s">
        <v>346</v>
      </c>
      <c r="F51" s="534">
        <v>0</v>
      </c>
      <c r="G51" s="535" t="s">
        <v>336</v>
      </c>
      <c r="H51" s="535">
        <v>0</v>
      </c>
      <c r="I51" s="545" t="s">
        <v>347</v>
      </c>
      <c r="J51" s="154" t="s">
        <v>353</v>
      </c>
    </row>
    <row r="52" spans="1:10" ht="18" customHeight="1">
      <c r="A52" s="464" t="s">
        <v>514</v>
      </c>
      <c r="B52" s="153">
        <v>8</v>
      </c>
      <c r="C52" s="447">
        <v>0.47222222222222227</v>
      </c>
      <c r="D52" s="193" t="s">
        <v>356</v>
      </c>
      <c r="E52" s="537" t="s">
        <v>343</v>
      </c>
      <c r="F52" s="534">
        <v>1</v>
      </c>
      <c r="G52" s="535" t="s">
        <v>336</v>
      </c>
      <c r="H52" s="535">
        <v>2</v>
      </c>
      <c r="I52" s="536" t="s">
        <v>344</v>
      </c>
      <c r="J52" s="154" t="s">
        <v>354</v>
      </c>
    </row>
    <row r="53" spans="1:10" ht="18" customHeight="1">
      <c r="A53" s="464"/>
      <c r="B53" s="153"/>
      <c r="C53" s="447"/>
      <c r="D53" s="193"/>
      <c r="E53" s="537"/>
      <c r="F53" s="534"/>
      <c r="G53" s="535"/>
      <c r="H53" s="535"/>
      <c r="I53" s="536"/>
      <c r="J53" s="154"/>
    </row>
    <row r="54" spans="1:10" ht="18" customHeight="1">
      <c r="A54" s="464"/>
      <c r="B54" s="153"/>
      <c r="C54" s="447"/>
      <c r="D54" s="193"/>
      <c r="E54" s="537"/>
      <c r="F54" s="534"/>
      <c r="G54" s="535"/>
      <c r="H54" s="535"/>
      <c r="I54" s="536"/>
      <c r="J54" s="154"/>
    </row>
    <row r="55" spans="1:10" ht="18" customHeight="1">
      <c r="A55" s="152" t="s">
        <v>144</v>
      </c>
      <c r="B55" s="153"/>
      <c r="C55" s="447"/>
      <c r="D55" s="193"/>
      <c r="E55" s="537"/>
      <c r="F55" s="534"/>
      <c r="G55" s="535"/>
      <c r="H55" s="535"/>
      <c r="I55" s="536"/>
      <c r="J55" s="154"/>
    </row>
    <row r="56" spans="1:10" ht="18" customHeight="1" thickBot="1">
      <c r="A56" s="466" t="s">
        <v>215</v>
      </c>
      <c r="B56" s="453"/>
      <c r="C56" s="454"/>
      <c r="D56" s="455"/>
      <c r="E56" s="546"/>
      <c r="F56" s="547"/>
      <c r="G56" s="548"/>
      <c r="H56" s="548"/>
      <c r="I56" s="549"/>
      <c r="J56" s="460"/>
    </row>
    <row r="58" spans="1:10" ht="18" customHeight="1" thickBot="1">
      <c r="A58" s="1136" t="s">
        <v>668</v>
      </c>
      <c r="B58" s="1137"/>
      <c r="C58" s="1137"/>
      <c r="D58" s="1137"/>
      <c r="E58" s="1137"/>
      <c r="F58" s="1137"/>
      <c r="G58" s="1137"/>
      <c r="H58" s="1137"/>
      <c r="I58" s="42"/>
      <c r="J58" s="63"/>
    </row>
    <row r="59" spans="1:10" ht="18" customHeight="1">
      <c r="A59" s="228" t="s">
        <v>6</v>
      </c>
      <c r="B59" s="43" t="s">
        <v>7</v>
      </c>
      <c r="C59" s="64" t="s">
        <v>8</v>
      </c>
      <c r="D59" s="64" t="s">
        <v>9</v>
      </c>
      <c r="E59" s="1016" t="s">
        <v>10</v>
      </c>
      <c r="F59" s="1016"/>
      <c r="G59" s="1016"/>
      <c r="H59" s="1016"/>
      <c r="I59" s="1016"/>
      <c r="J59" s="103" t="s">
        <v>11</v>
      </c>
    </row>
    <row r="60" spans="1:10" ht="18" customHeight="1">
      <c r="A60" s="441">
        <v>43779</v>
      </c>
      <c r="B60" s="142">
        <v>1</v>
      </c>
      <c r="C60" s="151">
        <v>0.5625</v>
      </c>
      <c r="D60" s="342" t="s">
        <v>669</v>
      </c>
      <c r="E60" s="854" t="s">
        <v>651</v>
      </c>
      <c r="F60" s="534">
        <v>1</v>
      </c>
      <c r="G60" s="535" t="s">
        <v>12</v>
      </c>
      <c r="H60" s="535">
        <v>0</v>
      </c>
      <c r="I60" s="855" t="s">
        <v>674</v>
      </c>
      <c r="J60" s="352" t="s">
        <v>664</v>
      </c>
    </row>
    <row r="61" spans="1:10" ht="18" customHeight="1">
      <c r="A61" s="177" t="s">
        <v>148</v>
      </c>
      <c r="B61" s="142">
        <v>2</v>
      </c>
      <c r="C61" s="134">
        <v>0.57638888888888895</v>
      </c>
      <c r="D61" s="342" t="s">
        <v>670</v>
      </c>
      <c r="E61" s="854" t="s">
        <v>664</v>
      </c>
      <c r="F61" s="534" t="s">
        <v>27</v>
      </c>
      <c r="G61" s="535" t="s">
        <v>38</v>
      </c>
      <c r="H61" s="535" t="s">
        <v>27</v>
      </c>
      <c r="I61" s="855" t="s">
        <v>675</v>
      </c>
      <c r="J61" s="148" t="s">
        <v>676</v>
      </c>
    </row>
    <row r="62" spans="1:10" ht="18" customHeight="1">
      <c r="A62" s="327" t="s">
        <v>135</v>
      </c>
      <c r="B62" s="44">
        <v>3</v>
      </c>
      <c r="C62" s="134">
        <v>0.59027777777777779</v>
      </c>
      <c r="D62" s="342" t="s">
        <v>669</v>
      </c>
      <c r="E62" s="854" t="s">
        <v>653</v>
      </c>
      <c r="F62" s="534">
        <v>0</v>
      </c>
      <c r="G62" s="535" t="s">
        <v>38</v>
      </c>
      <c r="H62" s="535">
        <v>3</v>
      </c>
      <c r="I62" s="856" t="s">
        <v>651</v>
      </c>
      <c r="J62" s="148" t="s">
        <v>664</v>
      </c>
    </row>
    <row r="63" spans="1:10" ht="18" customHeight="1">
      <c r="A63" s="60" t="s">
        <v>671</v>
      </c>
      <c r="B63" s="44"/>
      <c r="C63" s="134"/>
      <c r="D63" s="342"/>
      <c r="E63" s="1139" t="s">
        <v>673</v>
      </c>
      <c r="F63" s="1140"/>
      <c r="G63" s="1140"/>
      <c r="H63" s="1140"/>
      <c r="I63" s="1141"/>
      <c r="J63" s="148"/>
    </row>
    <row r="64" spans="1:10" ht="18" customHeight="1">
      <c r="A64" s="48" t="s">
        <v>13</v>
      </c>
      <c r="B64" s="142"/>
      <c r="C64" s="134"/>
      <c r="D64" s="342"/>
      <c r="E64" s="348"/>
      <c r="F64" s="349"/>
      <c r="G64" s="350"/>
      <c r="H64" s="350" t="s">
        <v>27</v>
      </c>
      <c r="I64" s="351"/>
      <c r="J64" s="148"/>
    </row>
    <row r="65" spans="1:10" ht="18" customHeight="1">
      <c r="A65" s="62" t="s">
        <v>672</v>
      </c>
      <c r="B65" s="142"/>
      <c r="C65" s="134"/>
      <c r="D65" s="342"/>
      <c r="E65" s="348"/>
      <c r="F65" s="349" t="s">
        <v>27</v>
      </c>
      <c r="G65" s="350"/>
      <c r="H65" s="350" t="s">
        <v>27</v>
      </c>
      <c r="I65" s="347"/>
      <c r="J65" s="343"/>
    </row>
    <row r="66" spans="1:10" ht="18" customHeight="1">
      <c r="A66" s="363" t="s">
        <v>147</v>
      </c>
      <c r="B66" s="44"/>
      <c r="C66" s="134"/>
      <c r="D66" s="342"/>
      <c r="E66" s="348"/>
      <c r="F66" s="46" t="s">
        <v>27</v>
      </c>
      <c r="G66" s="350"/>
      <c r="H66" s="47" t="s">
        <v>27</v>
      </c>
      <c r="I66" s="347"/>
      <c r="J66" s="343"/>
    </row>
    <row r="67" spans="1:10" ht="18" customHeight="1" thickBot="1">
      <c r="A67" s="446" t="s">
        <v>672</v>
      </c>
      <c r="B67" s="145"/>
      <c r="C67" s="147"/>
      <c r="D67" s="146"/>
      <c r="E67" s="54"/>
      <c r="F67" s="49"/>
      <c r="G67" s="50"/>
      <c r="H67" s="50"/>
      <c r="I67" s="56"/>
      <c r="J67" s="104"/>
    </row>
    <row r="70" spans="1:10" ht="18" customHeight="1" thickBot="1">
      <c r="A70" s="1136" t="s">
        <v>141</v>
      </c>
      <c r="B70" s="1137"/>
      <c r="C70" s="1137"/>
      <c r="D70" s="1137"/>
      <c r="E70" s="1137"/>
      <c r="F70" s="1137"/>
      <c r="G70" s="1137"/>
      <c r="H70" s="1137"/>
      <c r="I70" s="42"/>
      <c r="J70" s="63"/>
    </row>
    <row r="71" spans="1:10" ht="18" customHeight="1">
      <c r="A71" s="228" t="s">
        <v>6</v>
      </c>
      <c r="B71" s="43" t="s">
        <v>7</v>
      </c>
      <c r="C71" s="64" t="s">
        <v>8</v>
      </c>
      <c r="D71" s="64" t="s">
        <v>9</v>
      </c>
      <c r="E71" s="1016" t="s">
        <v>10</v>
      </c>
      <c r="F71" s="1016"/>
      <c r="G71" s="1016"/>
      <c r="H71" s="1016"/>
      <c r="I71" s="1016"/>
      <c r="J71" s="103" t="s">
        <v>11</v>
      </c>
    </row>
    <row r="72" spans="1:10" ht="18" customHeight="1">
      <c r="A72" s="441">
        <v>43786</v>
      </c>
      <c r="B72" s="142">
        <v>1</v>
      </c>
      <c r="C72" s="151">
        <v>0.39583333333333331</v>
      </c>
      <c r="D72" s="342">
        <v>11</v>
      </c>
      <c r="E72" s="854" t="s">
        <v>750</v>
      </c>
      <c r="F72" s="534">
        <v>7</v>
      </c>
      <c r="G72" s="535" t="s">
        <v>12</v>
      </c>
      <c r="H72" s="535">
        <v>0</v>
      </c>
      <c r="I72" s="855" t="s">
        <v>741</v>
      </c>
      <c r="J72" s="352" t="s">
        <v>450</v>
      </c>
    </row>
    <row r="73" spans="1:10" ht="18" customHeight="1">
      <c r="A73" s="177" t="s">
        <v>148</v>
      </c>
      <c r="B73" s="142">
        <v>2</v>
      </c>
      <c r="C73" s="134">
        <v>0.40972222222222227</v>
      </c>
      <c r="D73" s="342">
        <v>13</v>
      </c>
      <c r="E73" s="854" t="s">
        <v>742</v>
      </c>
      <c r="F73" s="534">
        <v>1</v>
      </c>
      <c r="G73" s="535" t="s">
        <v>38</v>
      </c>
      <c r="H73" s="535">
        <v>0</v>
      </c>
      <c r="I73" s="855" t="s">
        <v>753</v>
      </c>
      <c r="J73" s="148" t="s">
        <v>451</v>
      </c>
    </row>
    <row r="74" spans="1:10" ht="18" customHeight="1">
      <c r="A74" s="327" t="s">
        <v>135</v>
      </c>
      <c r="B74" s="44">
        <v>3</v>
      </c>
      <c r="C74" s="134">
        <v>0.4236111111111111</v>
      </c>
      <c r="D74" s="342">
        <v>15</v>
      </c>
      <c r="E74" s="854" t="s">
        <v>166</v>
      </c>
      <c r="F74" s="534">
        <v>0</v>
      </c>
      <c r="G74" s="535" t="s">
        <v>38</v>
      </c>
      <c r="H74" s="535">
        <v>1</v>
      </c>
      <c r="I74" s="856" t="s">
        <v>278</v>
      </c>
      <c r="J74" s="148" t="s">
        <v>454</v>
      </c>
    </row>
    <row r="75" spans="1:10" ht="18" customHeight="1">
      <c r="A75" s="944" t="s">
        <v>733</v>
      </c>
      <c r="B75" s="44">
        <v>4</v>
      </c>
      <c r="C75" s="858">
        <v>0.44791666666666669</v>
      </c>
      <c r="D75" s="342">
        <v>17</v>
      </c>
      <c r="E75" s="854" t="s">
        <v>166</v>
      </c>
      <c r="F75" s="534">
        <v>2</v>
      </c>
      <c r="G75" s="535" t="s">
        <v>38</v>
      </c>
      <c r="H75" s="535">
        <v>0</v>
      </c>
      <c r="I75" s="855" t="s">
        <v>770</v>
      </c>
      <c r="J75" s="148" t="s">
        <v>456</v>
      </c>
    </row>
    <row r="76" spans="1:10" ht="18" customHeight="1">
      <c r="A76" s="48" t="s">
        <v>13</v>
      </c>
      <c r="B76" s="142">
        <v>5</v>
      </c>
      <c r="C76" s="134">
        <v>0.46180555555555558</v>
      </c>
      <c r="D76" s="342">
        <v>18</v>
      </c>
      <c r="E76" s="854" t="s">
        <v>278</v>
      </c>
      <c r="F76" s="534">
        <v>0</v>
      </c>
      <c r="G76" s="535" t="s">
        <v>38</v>
      </c>
      <c r="H76" s="535">
        <v>1</v>
      </c>
      <c r="I76" s="855" t="s">
        <v>771</v>
      </c>
      <c r="J76" s="343" t="s">
        <v>457</v>
      </c>
    </row>
    <row r="77" spans="1:10" ht="18" customHeight="1">
      <c r="A77" s="48" t="s">
        <v>677</v>
      </c>
      <c r="B77" s="142"/>
      <c r="C77" s="134"/>
      <c r="D77" s="342"/>
      <c r="E77" s="854"/>
      <c r="F77" s="534"/>
      <c r="G77" s="535"/>
      <c r="H77" s="535"/>
      <c r="I77" s="855"/>
      <c r="J77" s="343"/>
    </row>
    <row r="78" spans="1:10" ht="18" customHeight="1">
      <c r="A78" s="48" t="s">
        <v>678</v>
      </c>
      <c r="B78" s="142"/>
      <c r="C78" s="134"/>
      <c r="D78" s="342"/>
      <c r="E78" s="854"/>
      <c r="F78" s="534"/>
      <c r="G78" s="535"/>
      <c r="H78" s="535"/>
      <c r="I78" s="855"/>
      <c r="J78" s="343"/>
    </row>
    <row r="79" spans="1:10" ht="18" customHeight="1">
      <c r="A79" s="572" t="s">
        <v>136</v>
      </c>
      <c r="B79" s="142"/>
      <c r="C79" s="134"/>
      <c r="D79" s="342"/>
      <c r="E79" s="854"/>
      <c r="F79" s="534" t="s">
        <v>27</v>
      </c>
      <c r="G79" s="535"/>
      <c r="H79" s="535" t="s">
        <v>27</v>
      </c>
      <c r="I79" s="855"/>
      <c r="J79" s="343"/>
    </row>
    <row r="80" spans="1:10" ht="18" customHeight="1">
      <c r="A80" s="363" t="s">
        <v>147</v>
      </c>
      <c r="B80" s="44"/>
      <c r="C80" s="134"/>
      <c r="D80" s="342"/>
      <c r="E80" s="854"/>
      <c r="F80" s="551" t="s">
        <v>27</v>
      </c>
      <c r="G80" s="535"/>
      <c r="H80" s="552" t="s">
        <v>27</v>
      </c>
      <c r="I80" s="855"/>
      <c r="J80" s="343"/>
    </row>
    <row r="81" spans="1:10" ht="18" customHeight="1" thickBot="1">
      <c r="A81" s="446" t="s">
        <v>367</v>
      </c>
      <c r="B81" s="145"/>
      <c r="C81" s="147"/>
      <c r="D81" s="146"/>
      <c r="E81" s="554"/>
      <c r="F81" s="555"/>
      <c r="G81" s="556"/>
      <c r="H81" s="556"/>
      <c r="I81" s="557"/>
      <c r="J81" s="104"/>
    </row>
    <row r="82" spans="1:10" ht="18" customHeight="1" thickBot="1"/>
    <row r="83" spans="1:10" ht="18" customHeight="1">
      <c r="A83" s="228" t="s">
        <v>6</v>
      </c>
      <c r="B83" s="43" t="s">
        <v>7</v>
      </c>
      <c r="C83" s="64" t="s">
        <v>8</v>
      </c>
      <c r="D83" s="64" t="s">
        <v>9</v>
      </c>
      <c r="E83" s="1016" t="s">
        <v>10</v>
      </c>
      <c r="F83" s="1016"/>
      <c r="G83" s="1016"/>
      <c r="H83" s="1016"/>
      <c r="I83" s="1016"/>
      <c r="J83" s="103" t="s">
        <v>11</v>
      </c>
    </row>
    <row r="84" spans="1:10" ht="18" customHeight="1">
      <c r="A84" s="441">
        <v>43786</v>
      </c>
      <c r="B84" s="142">
        <v>1</v>
      </c>
      <c r="C84" s="151">
        <v>0.39583333333333331</v>
      </c>
      <c r="D84" s="342">
        <v>12</v>
      </c>
      <c r="E84" s="854" t="s">
        <v>752</v>
      </c>
      <c r="F84" s="534">
        <v>5</v>
      </c>
      <c r="G84" s="535" t="s">
        <v>12</v>
      </c>
      <c r="H84" s="535">
        <v>0</v>
      </c>
      <c r="I84" s="855" t="s">
        <v>740</v>
      </c>
      <c r="J84" s="352" t="s">
        <v>452</v>
      </c>
    </row>
    <row r="85" spans="1:10" ht="18" customHeight="1">
      <c r="A85" s="177" t="s">
        <v>148</v>
      </c>
      <c r="B85" s="142">
        <v>2</v>
      </c>
      <c r="C85" s="134">
        <v>0.40972222222222227</v>
      </c>
      <c r="D85" s="342">
        <v>14</v>
      </c>
      <c r="E85" s="854" t="s">
        <v>744</v>
      </c>
      <c r="F85" s="534">
        <v>5</v>
      </c>
      <c r="G85" s="535" t="s">
        <v>38</v>
      </c>
      <c r="H85" s="535">
        <v>0</v>
      </c>
      <c r="I85" s="855" t="s">
        <v>751</v>
      </c>
      <c r="J85" s="148" t="s">
        <v>453</v>
      </c>
    </row>
    <row r="86" spans="1:10" ht="18" customHeight="1">
      <c r="A86" s="327" t="s">
        <v>135</v>
      </c>
      <c r="B86" s="44">
        <v>3</v>
      </c>
      <c r="C86" s="134">
        <v>0.4236111111111111</v>
      </c>
      <c r="D86" s="342">
        <v>16</v>
      </c>
      <c r="E86" s="854" t="s">
        <v>272</v>
      </c>
      <c r="F86" s="534">
        <v>0</v>
      </c>
      <c r="G86" s="535" t="s">
        <v>38</v>
      </c>
      <c r="H86" s="535">
        <v>3</v>
      </c>
      <c r="I86" s="856" t="s">
        <v>284</v>
      </c>
      <c r="J86" s="148" t="s">
        <v>455</v>
      </c>
    </row>
    <row r="87" spans="1:10" ht="18" customHeight="1">
      <c r="A87" s="944" t="s">
        <v>734</v>
      </c>
      <c r="B87" s="44"/>
      <c r="C87" s="134"/>
      <c r="D87" s="342"/>
      <c r="E87" s="348"/>
      <c r="F87" s="349" t="s">
        <v>132</v>
      </c>
      <c r="G87" s="350"/>
      <c r="H87" s="350" t="s">
        <v>132</v>
      </c>
      <c r="I87" s="347"/>
      <c r="J87" s="148"/>
    </row>
    <row r="88" spans="1:10" ht="18" customHeight="1">
      <c r="A88" s="48" t="s">
        <v>13</v>
      </c>
      <c r="B88" s="142"/>
      <c r="C88" s="134"/>
      <c r="D88" s="342"/>
      <c r="E88" s="348"/>
      <c r="F88" s="349"/>
      <c r="G88" s="350"/>
      <c r="H88" s="350" t="s">
        <v>132</v>
      </c>
      <c r="I88" s="351"/>
      <c r="J88" s="148"/>
    </row>
    <row r="89" spans="1:10" ht="18" customHeight="1">
      <c r="A89" s="48" t="s">
        <v>679</v>
      </c>
      <c r="B89" s="142"/>
      <c r="C89" s="134"/>
      <c r="D89" s="342"/>
      <c r="E89" s="348"/>
      <c r="F89" s="349"/>
      <c r="G89" s="350"/>
      <c r="H89" s="350"/>
      <c r="I89" s="347"/>
      <c r="J89" s="343"/>
    </row>
    <row r="90" spans="1:10" ht="18" customHeight="1">
      <c r="A90" s="572" t="s">
        <v>136</v>
      </c>
      <c r="B90" s="142"/>
      <c r="C90" s="134"/>
      <c r="D90" s="342"/>
      <c r="E90" s="348"/>
      <c r="F90" s="349" t="s">
        <v>132</v>
      </c>
      <c r="G90" s="350"/>
      <c r="H90" s="350" t="s">
        <v>132</v>
      </c>
      <c r="I90" s="347"/>
      <c r="J90" s="343"/>
    </row>
    <row r="91" spans="1:10" ht="18" customHeight="1">
      <c r="A91" s="363" t="s">
        <v>147</v>
      </c>
      <c r="B91" s="44"/>
      <c r="C91" s="134"/>
      <c r="D91" s="342"/>
      <c r="E91" s="348"/>
      <c r="F91" s="46" t="s">
        <v>132</v>
      </c>
      <c r="G91" s="350"/>
      <c r="H91" s="47" t="s">
        <v>132</v>
      </c>
      <c r="I91" s="347"/>
      <c r="J91" s="343"/>
    </row>
    <row r="92" spans="1:10" ht="18" customHeight="1" thickBot="1">
      <c r="A92" s="446" t="s">
        <v>367</v>
      </c>
      <c r="B92" s="145"/>
      <c r="C92" s="147"/>
      <c r="D92" s="146"/>
      <c r="E92" s="54"/>
      <c r="F92" s="49"/>
      <c r="G92" s="50"/>
      <c r="H92" s="50"/>
      <c r="I92" s="56"/>
      <c r="J92" s="104"/>
    </row>
    <row r="93" spans="1:10" ht="18" customHeight="1">
      <c r="A93" s="40"/>
      <c r="B93" s="40"/>
      <c r="C93" s="40"/>
      <c r="D93" s="40"/>
      <c r="E93" s="361"/>
      <c r="F93" s="40"/>
      <c r="G93" s="40"/>
      <c r="H93" s="40"/>
      <c r="I93" s="361"/>
      <c r="J93" s="40"/>
    </row>
  </sheetData>
  <mergeCells count="14">
    <mergeCell ref="E83:I83"/>
    <mergeCell ref="E44:I44"/>
    <mergeCell ref="A1:J1"/>
    <mergeCell ref="E4:I4"/>
    <mergeCell ref="E17:I17"/>
    <mergeCell ref="E31:I31"/>
    <mergeCell ref="E16:I16"/>
    <mergeCell ref="E29:I29"/>
    <mergeCell ref="A70:H70"/>
    <mergeCell ref="E71:I71"/>
    <mergeCell ref="E3:I3"/>
    <mergeCell ref="A58:H58"/>
    <mergeCell ref="E59:I59"/>
    <mergeCell ref="E63:I6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3" firstPageNumber="4294963191" orientation="portrait" r:id="rId1"/>
  <headerFooter alignWithMargins="0"/>
  <rowBreaks count="1" manualBreakCount="1">
    <brk id="9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45"/>
  <sheetViews>
    <sheetView showGridLines="0" view="pageBreakPreview" topLeftCell="A25" zoomScaleNormal="85" zoomScaleSheetLayoutView="100" workbookViewId="0">
      <selection activeCell="AK35" sqref="AK35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7" width="3.25" style="22" customWidth="1"/>
    <col min="8" max="8" width="3.25" customWidth="1"/>
    <col min="9" max="13" width="3.25" style="22" customWidth="1"/>
    <col min="14" max="14" width="3.25" customWidth="1"/>
    <col min="15" max="22" width="3.25" style="22" customWidth="1"/>
    <col min="23" max="23" width="3.25" customWidth="1"/>
    <col min="24" max="25" width="3.25" style="22" customWidth="1"/>
    <col min="26" max="26" width="3.25" customWidth="1"/>
    <col min="27" max="27" width="3.25" style="22" customWidth="1"/>
    <col min="28" max="28" width="3.25" style="16" customWidth="1"/>
    <col min="29" max="29" width="3.25" customWidth="1"/>
    <col min="30" max="35" width="3.25" style="265" customWidth="1"/>
    <col min="36" max="36" width="3.25" style="367" customWidth="1"/>
    <col min="37" max="38" width="3.25" customWidth="1"/>
    <col min="39" max="39" width="3.75" customWidth="1"/>
    <col min="40" max="41" width="3.25" customWidth="1"/>
    <col min="42" max="42" width="3.25" style="22" customWidth="1"/>
    <col min="43" max="43" width="3.25" customWidth="1"/>
    <col min="44" max="44" width="3.25" style="22" customWidth="1"/>
    <col min="45" max="46" width="2.625" customWidth="1"/>
    <col min="47" max="52" width="3.625" style="11" customWidth="1"/>
    <col min="53" max="58" width="3.625" customWidth="1"/>
  </cols>
  <sheetData>
    <row r="1" spans="4:52" ht="27.75" customHeight="1">
      <c r="D1" s="118"/>
      <c r="E1" s="118"/>
      <c r="F1" s="118"/>
      <c r="G1" s="118"/>
      <c r="H1" s="118"/>
      <c r="I1" s="118"/>
      <c r="J1" s="118"/>
      <c r="K1" s="1069" t="s">
        <v>68</v>
      </c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18"/>
      <c r="AD1" s="118"/>
      <c r="AE1" s="118"/>
      <c r="AF1" s="118"/>
      <c r="AG1" s="118"/>
      <c r="AH1" s="16"/>
      <c r="AI1"/>
      <c r="AJ1"/>
      <c r="AK1" s="265"/>
      <c r="AL1" s="265"/>
      <c r="AM1" s="265"/>
      <c r="AS1" s="10"/>
      <c r="AT1" s="10"/>
    </row>
    <row r="2" spans="4:52" ht="12" customHeight="1">
      <c r="D2" s="118"/>
      <c r="E2" s="10"/>
      <c r="F2" s="10"/>
      <c r="G2" s="20"/>
      <c r="H2" s="10"/>
      <c r="I2" s="20"/>
      <c r="J2" s="20"/>
      <c r="K2" s="1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0"/>
      <c r="X2" s="20"/>
      <c r="Y2" s="20"/>
      <c r="Z2" s="10"/>
      <c r="AA2" s="20"/>
      <c r="AB2" s="20"/>
      <c r="AC2" s="10"/>
      <c r="AD2" s="20"/>
      <c r="AE2" s="20"/>
      <c r="AF2" s="20"/>
      <c r="AG2" s="20"/>
      <c r="AH2" s="14"/>
      <c r="AI2"/>
      <c r="AJ2"/>
      <c r="AK2" s="265"/>
      <c r="AL2" s="265"/>
      <c r="AM2" s="265"/>
      <c r="AS2" s="10"/>
      <c r="AT2" s="10"/>
    </row>
    <row r="3" spans="4:52" ht="36" customHeight="1" thickBot="1">
      <c r="D3" s="9" t="s">
        <v>5</v>
      </c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8"/>
      <c r="X3" s="23"/>
      <c r="Y3" s="23"/>
      <c r="Z3" s="8"/>
      <c r="AA3" s="23"/>
      <c r="AB3" s="24"/>
      <c r="AC3" s="6"/>
      <c r="AD3" s="24"/>
      <c r="AE3" s="24"/>
      <c r="AF3" s="24"/>
      <c r="AG3" s="24"/>
      <c r="AH3" s="15"/>
      <c r="AI3" s="6"/>
      <c r="AJ3" s="6"/>
      <c r="AK3" s="7"/>
      <c r="AL3" s="7"/>
      <c r="AM3" s="7"/>
      <c r="AN3" s="9"/>
      <c r="AO3" s="9"/>
      <c r="AS3" s="7"/>
      <c r="AT3" s="25"/>
    </row>
    <row r="4" spans="4:52" ht="36" customHeight="1" thickBot="1">
      <c r="D4" s="1052" t="s">
        <v>19</v>
      </c>
      <c r="E4" s="1053"/>
      <c r="F4" s="1054"/>
      <c r="G4" s="1055" t="str">
        <f>IF(D5="","",D5)</f>
        <v>落合Ａ</v>
      </c>
      <c r="H4" s="1046"/>
      <c r="I4" s="1046"/>
      <c r="J4" s="1046" t="str">
        <f>IF(D6="","",D6)</f>
        <v>17多摩・二小</v>
      </c>
      <c r="K4" s="1046"/>
      <c r="L4" s="1047"/>
      <c r="M4" s="1046" t="str">
        <f>IF(D7="","",D7)</f>
        <v>ＴＫｽﾍﾟﾗｰﾚＡ</v>
      </c>
      <c r="N4" s="1046"/>
      <c r="O4" s="1047"/>
      <c r="P4" s="1046" t="str">
        <f>IF(D8="","",D8)</f>
        <v>東寺方Ａ</v>
      </c>
      <c r="Q4" s="1046"/>
      <c r="R4" s="1047"/>
      <c r="S4" s="1046" t="str">
        <f>IF(D9="","",D9)</f>
        <v>多摩Ｂ</v>
      </c>
      <c r="T4" s="1046"/>
      <c r="U4" s="1047"/>
      <c r="V4" s="1046" t="str">
        <f>IF(D10="","",D10)</f>
        <v>鶴牧Ｂ</v>
      </c>
      <c r="W4" s="1046"/>
      <c r="X4" s="1047"/>
      <c r="Y4" s="1046" t="str">
        <f>IF(D11="","",D11)</f>
        <v>落合Ｂ</v>
      </c>
      <c r="Z4" s="1046"/>
      <c r="AA4" s="1047"/>
      <c r="AB4" s="1046" t="str">
        <f>IF(D12="","",D12)</f>
        <v>鶴牧Ｄ</v>
      </c>
      <c r="AC4" s="1046"/>
      <c r="AD4" s="1047"/>
      <c r="AE4" s="323" t="s">
        <v>4</v>
      </c>
      <c r="AF4" s="324" t="s">
        <v>3</v>
      </c>
      <c r="AG4" s="324" t="s">
        <v>2</v>
      </c>
      <c r="AH4" s="325" t="s">
        <v>1</v>
      </c>
      <c r="AI4" s="326" t="s">
        <v>0</v>
      </c>
      <c r="AJ4" s="376"/>
      <c r="AM4" s="22"/>
      <c r="AO4" s="22"/>
      <c r="AP4"/>
      <c r="AR4"/>
      <c r="AU4"/>
      <c r="AV4"/>
      <c r="AW4"/>
      <c r="AX4"/>
      <c r="AY4"/>
      <c r="AZ4"/>
    </row>
    <row r="5" spans="4:52" ht="36" customHeight="1">
      <c r="D5" s="1071" t="s">
        <v>39</v>
      </c>
      <c r="E5" s="1072"/>
      <c r="F5" s="1073"/>
      <c r="G5" s="1074"/>
      <c r="H5" s="1149"/>
      <c r="I5" s="1076"/>
      <c r="J5" s="872">
        <v>6</v>
      </c>
      <c r="K5" s="419" t="s">
        <v>686</v>
      </c>
      <c r="L5" s="418">
        <v>0</v>
      </c>
      <c r="M5" s="872">
        <v>10</v>
      </c>
      <c r="N5" s="868" t="s">
        <v>505</v>
      </c>
      <c r="O5" s="418">
        <v>0</v>
      </c>
      <c r="P5" s="872">
        <v>18</v>
      </c>
      <c r="Q5" s="868" t="s">
        <v>600</v>
      </c>
      <c r="R5" s="418">
        <v>0</v>
      </c>
      <c r="S5" s="872">
        <v>6</v>
      </c>
      <c r="T5" s="868" t="s">
        <v>600</v>
      </c>
      <c r="U5" s="418">
        <v>0</v>
      </c>
      <c r="V5" s="417">
        <v>3</v>
      </c>
      <c r="W5" s="373" t="s">
        <v>505</v>
      </c>
      <c r="X5" s="418">
        <v>0</v>
      </c>
      <c r="Y5" s="417">
        <v>4</v>
      </c>
      <c r="Z5" s="374" t="s">
        <v>686</v>
      </c>
      <c r="AA5" s="418">
        <v>0</v>
      </c>
      <c r="AB5" s="417">
        <v>0</v>
      </c>
      <c r="AC5" s="373" t="s">
        <v>406</v>
      </c>
      <c r="AD5" s="420">
        <v>1</v>
      </c>
      <c r="AE5" s="741">
        <v>18</v>
      </c>
      <c r="AF5" s="742">
        <f>SUM(J5,M5,P5,S5,V5,Y5,AB5)</f>
        <v>47</v>
      </c>
      <c r="AG5" s="470">
        <f>SUM(L5,O5,R5,U5,X5,AA5,AD5)</f>
        <v>1</v>
      </c>
      <c r="AH5" s="739">
        <f>AF5-AG5</f>
        <v>46</v>
      </c>
      <c r="AI5" s="743">
        <v>2</v>
      </c>
      <c r="AJ5" s="377"/>
      <c r="AM5" s="22"/>
      <c r="AO5" s="22"/>
      <c r="AP5"/>
      <c r="AR5"/>
      <c r="AU5"/>
      <c r="AV5"/>
      <c r="AW5"/>
      <c r="AX5"/>
      <c r="AY5"/>
      <c r="AZ5"/>
    </row>
    <row r="6" spans="4:52" s="12" customFormat="1" ht="36" customHeight="1">
      <c r="D6" s="1037" t="s">
        <v>71</v>
      </c>
      <c r="E6" s="1038"/>
      <c r="F6" s="1039"/>
      <c r="G6" s="421">
        <v>0</v>
      </c>
      <c r="H6" s="868" t="s">
        <v>406</v>
      </c>
      <c r="I6" s="869">
        <v>6</v>
      </c>
      <c r="J6" s="1040"/>
      <c r="K6" s="1041"/>
      <c r="L6" s="1042"/>
      <c r="M6" s="867">
        <v>6</v>
      </c>
      <c r="N6" s="374" t="s">
        <v>405</v>
      </c>
      <c r="O6" s="869">
        <v>0</v>
      </c>
      <c r="P6" s="867">
        <v>8</v>
      </c>
      <c r="Q6" s="374" t="s">
        <v>405</v>
      </c>
      <c r="R6" s="869">
        <v>0</v>
      </c>
      <c r="S6" s="867">
        <v>6</v>
      </c>
      <c r="T6" s="374" t="s">
        <v>504</v>
      </c>
      <c r="U6" s="869">
        <v>0</v>
      </c>
      <c r="V6" s="867">
        <v>3</v>
      </c>
      <c r="W6" s="374" t="s">
        <v>503</v>
      </c>
      <c r="X6" s="869">
        <v>5</v>
      </c>
      <c r="Y6" s="873">
        <v>2</v>
      </c>
      <c r="Z6" s="868" t="s">
        <v>687</v>
      </c>
      <c r="AA6" s="869">
        <v>2</v>
      </c>
      <c r="AB6" s="867">
        <v>1</v>
      </c>
      <c r="AC6" s="374" t="s">
        <v>406</v>
      </c>
      <c r="AD6" s="422">
        <v>4</v>
      </c>
      <c r="AE6" s="744">
        <v>10</v>
      </c>
      <c r="AF6" s="745">
        <f>SUM(G6,M6,P6,S6,V6,Y6,AB6)</f>
        <v>26</v>
      </c>
      <c r="AG6" s="474">
        <f>SUM(I6,O6,R6,U6,X6,AA6,AD6)</f>
        <v>17</v>
      </c>
      <c r="AH6" s="341">
        <f>AF6-AG6</f>
        <v>9</v>
      </c>
      <c r="AI6" s="746">
        <v>4</v>
      </c>
      <c r="AJ6" s="377"/>
    </row>
    <row r="7" spans="4:52" s="12" customFormat="1" ht="36" customHeight="1">
      <c r="D7" s="1037" t="s">
        <v>174</v>
      </c>
      <c r="E7" s="1038"/>
      <c r="F7" s="1039"/>
      <c r="G7" s="421">
        <v>0</v>
      </c>
      <c r="H7" s="784" t="s">
        <v>509</v>
      </c>
      <c r="I7" s="869">
        <v>10</v>
      </c>
      <c r="J7" s="874">
        <v>0</v>
      </c>
      <c r="K7" s="374" t="s">
        <v>738</v>
      </c>
      <c r="L7" s="869">
        <v>6</v>
      </c>
      <c r="M7" s="1040"/>
      <c r="N7" s="1041"/>
      <c r="O7" s="1042"/>
      <c r="P7" s="867">
        <v>1</v>
      </c>
      <c r="Q7" s="868" t="s">
        <v>405</v>
      </c>
      <c r="R7" s="869">
        <v>0</v>
      </c>
      <c r="S7" s="867">
        <v>1</v>
      </c>
      <c r="T7" s="868" t="s">
        <v>688</v>
      </c>
      <c r="U7" s="869">
        <v>3</v>
      </c>
      <c r="V7" s="867">
        <v>0</v>
      </c>
      <c r="W7" s="374" t="s">
        <v>688</v>
      </c>
      <c r="X7" s="869">
        <v>7</v>
      </c>
      <c r="Y7" s="874">
        <v>2</v>
      </c>
      <c r="Z7" s="374" t="s">
        <v>509</v>
      </c>
      <c r="AA7" s="869">
        <v>4</v>
      </c>
      <c r="AB7" s="867">
        <v>0</v>
      </c>
      <c r="AC7" s="374" t="s">
        <v>406</v>
      </c>
      <c r="AD7" s="422">
        <v>9</v>
      </c>
      <c r="AE7" s="744">
        <v>3</v>
      </c>
      <c r="AF7" s="745">
        <f>SUM(G7,J7,P7,S7,V7,Y7,AB7)</f>
        <v>4</v>
      </c>
      <c r="AG7" s="474">
        <f>SUM(I7,L7,R7,U7,X7,AA7,AD7)</f>
        <v>39</v>
      </c>
      <c r="AH7" s="341">
        <f>AF7-AG7</f>
        <v>-35</v>
      </c>
      <c r="AI7" s="746">
        <v>7</v>
      </c>
      <c r="AJ7" s="377"/>
    </row>
    <row r="8" spans="4:52" s="12" customFormat="1" ht="36" customHeight="1">
      <c r="D8" s="1037" t="s">
        <v>175</v>
      </c>
      <c r="E8" s="1038"/>
      <c r="F8" s="1039"/>
      <c r="G8" s="421">
        <v>0</v>
      </c>
      <c r="H8" s="784" t="s">
        <v>406</v>
      </c>
      <c r="I8" s="869">
        <v>18</v>
      </c>
      <c r="J8" s="874">
        <v>0</v>
      </c>
      <c r="K8" s="374" t="s">
        <v>738</v>
      </c>
      <c r="L8" s="869">
        <v>8</v>
      </c>
      <c r="M8" s="867">
        <v>0</v>
      </c>
      <c r="N8" s="868" t="s">
        <v>688</v>
      </c>
      <c r="O8" s="869">
        <v>1</v>
      </c>
      <c r="P8" s="1040"/>
      <c r="Q8" s="1041"/>
      <c r="R8" s="1042"/>
      <c r="S8" s="867">
        <v>0</v>
      </c>
      <c r="T8" s="868" t="s">
        <v>688</v>
      </c>
      <c r="U8" s="869">
        <v>1</v>
      </c>
      <c r="V8" s="867">
        <v>0</v>
      </c>
      <c r="W8" s="374" t="s">
        <v>406</v>
      </c>
      <c r="X8" s="869">
        <v>7</v>
      </c>
      <c r="Y8" s="874">
        <v>0</v>
      </c>
      <c r="Z8" s="374" t="s">
        <v>406</v>
      </c>
      <c r="AA8" s="869">
        <v>1</v>
      </c>
      <c r="AB8" s="867">
        <v>0</v>
      </c>
      <c r="AC8" s="374" t="s">
        <v>601</v>
      </c>
      <c r="AD8" s="422">
        <v>14</v>
      </c>
      <c r="AE8" s="744">
        <v>0</v>
      </c>
      <c r="AF8" s="745">
        <f>SUM(G8,J8,M8,S8,V8,Y8,AB8)</f>
        <v>0</v>
      </c>
      <c r="AG8" s="474">
        <f>SUM(I8,L8,O8,U8,X8,AA8,AD8)</f>
        <v>50</v>
      </c>
      <c r="AH8" s="740">
        <f>AF8-AG8</f>
        <v>-50</v>
      </c>
      <c r="AI8" s="746">
        <v>8</v>
      </c>
      <c r="AJ8" s="377"/>
    </row>
    <row r="9" spans="4:52" s="12" customFormat="1" ht="36" customHeight="1">
      <c r="D9" s="1037" t="s">
        <v>176</v>
      </c>
      <c r="E9" s="1038"/>
      <c r="F9" s="1039"/>
      <c r="G9" s="421">
        <v>0</v>
      </c>
      <c r="H9" s="784" t="s">
        <v>406</v>
      </c>
      <c r="I9" s="869">
        <v>6</v>
      </c>
      <c r="J9" s="874">
        <v>0</v>
      </c>
      <c r="K9" s="374" t="s">
        <v>503</v>
      </c>
      <c r="L9" s="869">
        <v>6</v>
      </c>
      <c r="M9" s="867">
        <v>3</v>
      </c>
      <c r="N9" s="868" t="s">
        <v>686</v>
      </c>
      <c r="O9" s="869">
        <v>1</v>
      </c>
      <c r="P9" s="867">
        <v>1</v>
      </c>
      <c r="Q9" s="868" t="s">
        <v>405</v>
      </c>
      <c r="R9" s="869">
        <v>0</v>
      </c>
      <c r="S9" s="1040"/>
      <c r="T9" s="1041"/>
      <c r="U9" s="1042"/>
      <c r="V9" s="873">
        <v>1</v>
      </c>
      <c r="W9" s="868" t="s">
        <v>687</v>
      </c>
      <c r="X9" s="869">
        <v>1</v>
      </c>
      <c r="Y9" s="874">
        <v>1</v>
      </c>
      <c r="Z9" s="374" t="s">
        <v>509</v>
      </c>
      <c r="AA9" s="869">
        <v>3</v>
      </c>
      <c r="AB9" s="867">
        <v>0</v>
      </c>
      <c r="AC9" s="374" t="s">
        <v>601</v>
      </c>
      <c r="AD9" s="422">
        <v>7</v>
      </c>
      <c r="AE9" s="744">
        <v>7</v>
      </c>
      <c r="AF9" s="745">
        <f>SUM(G9,J9,M9,P9,V9,Y9,AB9)</f>
        <v>6</v>
      </c>
      <c r="AG9" s="474">
        <f>SUM(I9,L9,O9,R9,X9,AA9,AD9)</f>
        <v>24</v>
      </c>
      <c r="AH9" s="740">
        <f t="shared" ref="AH9:AH12" si="0">AF9-AG9</f>
        <v>-18</v>
      </c>
      <c r="AI9" s="746">
        <v>6</v>
      </c>
      <c r="AJ9" s="377"/>
    </row>
    <row r="10" spans="4:52" ht="36" customHeight="1">
      <c r="D10" s="1037" t="s">
        <v>177</v>
      </c>
      <c r="E10" s="1038"/>
      <c r="F10" s="1039"/>
      <c r="G10" s="421">
        <v>0</v>
      </c>
      <c r="H10" s="374" t="s">
        <v>503</v>
      </c>
      <c r="I10" s="869">
        <v>3</v>
      </c>
      <c r="J10" s="868">
        <v>5</v>
      </c>
      <c r="K10" s="374" t="s">
        <v>504</v>
      </c>
      <c r="L10" s="868">
        <v>3</v>
      </c>
      <c r="M10" s="875">
        <v>7</v>
      </c>
      <c r="N10" s="868" t="s">
        <v>405</v>
      </c>
      <c r="O10" s="869">
        <v>0</v>
      </c>
      <c r="P10" s="875">
        <v>7</v>
      </c>
      <c r="Q10" s="868" t="s">
        <v>405</v>
      </c>
      <c r="R10" s="869">
        <v>0</v>
      </c>
      <c r="S10" s="875">
        <v>1</v>
      </c>
      <c r="T10" s="868" t="s">
        <v>687</v>
      </c>
      <c r="U10" s="869">
        <v>1</v>
      </c>
      <c r="V10" s="1041"/>
      <c r="W10" s="1041"/>
      <c r="X10" s="1042"/>
      <c r="Y10" s="873">
        <v>1</v>
      </c>
      <c r="Z10" s="868" t="s">
        <v>739</v>
      </c>
      <c r="AA10" s="869">
        <v>0</v>
      </c>
      <c r="AB10" s="867">
        <v>0</v>
      </c>
      <c r="AC10" s="374" t="s">
        <v>406</v>
      </c>
      <c r="AD10" s="422">
        <v>2</v>
      </c>
      <c r="AE10" s="744">
        <v>13</v>
      </c>
      <c r="AF10" s="745">
        <f>SUM(G10,J10,M10,P10,S10,Y10,AC10,AC10,AB10)</f>
        <v>21</v>
      </c>
      <c r="AG10" s="474">
        <f>SUM(I10,L10,O10,R10,U10,AA10,AD10)</f>
        <v>9</v>
      </c>
      <c r="AH10" s="740">
        <f t="shared" si="0"/>
        <v>12</v>
      </c>
      <c r="AI10" s="746">
        <v>3</v>
      </c>
      <c r="AJ10" s="377"/>
      <c r="AM10" s="22"/>
      <c r="AO10" s="22"/>
      <c r="AP10"/>
      <c r="AR10"/>
      <c r="AU10"/>
      <c r="AV10"/>
      <c r="AW10"/>
      <c r="AX10"/>
      <c r="AY10"/>
      <c r="AZ10"/>
    </row>
    <row r="11" spans="4:52" ht="36" customHeight="1">
      <c r="D11" s="1037" t="s">
        <v>178</v>
      </c>
      <c r="E11" s="1038"/>
      <c r="F11" s="1039"/>
      <c r="G11" s="421">
        <v>0</v>
      </c>
      <c r="H11" s="374" t="s">
        <v>406</v>
      </c>
      <c r="I11" s="869">
        <v>4</v>
      </c>
      <c r="J11" s="874">
        <v>2</v>
      </c>
      <c r="K11" s="868" t="s">
        <v>687</v>
      </c>
      <c r="L11" s="868">
        <v>2</v>
      </c>
      <c r="M11" s="867">
        <v>4</v>
      </c>
      <c r="N11" s="374" t="s">
        <v>505</v>
      </c>
      <c r="O11" s="869">
        <v>2</v>
      </c>
      <c r="P11" s="867">
        <v>1</v>
      </c>
      <c r="Q11" s="374" t="s">
        <v>405</v>
      </c>
      <c r="R11" s="869">
        <v>0</v>
      </c>
      <c r="S11" s="867">
        <v>3</v>
      </c>
      <c r="T11" s="374" t="s">
        <v>505</v>
      </c>
      <c r="U11" s="869">
        <v>1</v>
      </c>
      <c r="V11" s="868">
        <v>0</v>
      </c>
      <c r="W11" s="868" t="s">
        <v>738</v>
      </c>
      <c r="X11" s="868">
        <v>1</v>
      </c>
      <c r="Y11" s="1040"/>
      <c r="Z11" s="1041"/>
      <c r="AA11" s="1042"/>
      <c r="AB11" s="867">
        <v>3</v>
      </c>
      <c r="AC11" s="374" t="s">
        <v>688</v>
      </c>
      <c r="AD11" s="422">
        <v>5</v>
      </c>
      <c r="AE11" s="744">
        <v>10</v>
      </c>
      <c r="AF11" s="745">
        <f>SUM(G11,J11,M11,P11,S11,V11,AB11)</f>
        <v>13</v>
      </c>
      <c r="AG11" s="474">
        <f>SUM(I11,L11,O11,R11,U11,X11,AD11)</f>
        <v>15</v>
      </c>
      <c r="AH11" s="740">
        <f t="shared" si="0"/>
        <v>-2</v>
      </c>
      <c r="AI11" s="746">
        <v>5</v>
      </c>
      <c r="AJ11" s="377"/>
      <c r="AK11" s="100"/>
      <c r="AM11" s="22"/>
      <c r="AO11" s="22"/>
      <c r="AP11"/>
      <c r="AR11"/>
      <c r="AU11"/>
      <c r="AV11"/>
      <c r="AW11"/>
      <c r="AX11"/>
      <c r="AY11"/>
      <c r="AZ11"/>
    </row>
    <row r="12" spans="4:52" ht="36" customHeight="1" thickBot="1">
      <c r="D12" s="1049" t="s">
        <v>179</v>
      </c>
      <c r="E12" s="1050"/>
      <c r="F12" s="1051"/>
      <c r="G12" s="423">
        <v>1</v>
      </c>
      <c r="H12" s="375" t="s">
        <v>686</v>
      </c>
      <c r="I12" s="424">
        <v>0</v>
      </c>
      <c r="J12" s="425">
        <v>4</v>
      </c>
      <c r="K12" s="375" t="s">
        <v>686</v>
      </c>
      <c r="L12" s="424">
        <v>1</v>
      </c>
      <c r="M12" s="425">
        <v>9</v>
      </c>
      <c r="N12" s="375" t="s">
        <v>739</v>
      </c>
      <c r="O12" s="424">
        <v>0</v>
      </c>
      <c r="P12" s="425">
        <v>14</v>
      </c>
      <c r="Q12" s="375" t="s">
        <v>602</v>
      </c>
      <c r="R12" s="424">
        <v>0</v>
      </c>
      <c r="S12" s="425">
        <v>7</v>
      </c>
      <c r="T12" s="375" t="s">
        <v>405</v>
      </c>
      <c r="U12" s="424">
        <v>0</v>
      </c>
      <c r="V12" s="425">
        <v>2</v>
      </c>
      <c r="W12" s="375" t="s">
        <v>405</v>
      </c>
      <c r="X12" s="424">
        <v>0</v>
      </c>
      <c r="Y12" s="425">
        <v>5</v>
      </c>
      <c r="Z12" s="375" t="s">
        <v>686</v>
      </c>
      <c r="AA12" s="424">
        <v>3</v>
      </c>
      <c r="AB12" s="1043"/>
      <c r="AC12" s="1044"/>
      <c r="AD12" s="1045"/>
      <c r="AE12" s="751">
        <v>21</v>
      </c>
      <c r="AF12" s="752">
        <f>SUM(G12,J12,M12,P12,S12,V12,Y12)</f>
        <v>42</v>
      </c>
      <c r="AG12" s="482">
        <f>SUM(I12,L12,O12,R12,U12,X12,AA12)</f>
        <v>4</v>
      </c>
      <c r="AH12" s="28">
        <f t="shared" si="0"/>
        <v>38</v>
      </c>
      <c r="AI12" s="753">
        <v>1</v>
      </c>
      <c r="AJ12" s="377"/>
      <c r="AM12" s="22"/>
      <c r="AO12" s="22"/>
      <c r="AP12"/>
      <c r="AR12"/>
      <c r="AU12"/>
      <c r="AV12"/>
      <c r="AW12"/>
      <c r="AX12"/>
      <c r="AY12"/>
      <c r="AZ12"/>
    </row>
    <row r="13" spans="4:52" ht="36" customHeight="1" thickBot="1">
      <c r="D13" s="3"/>
      <c r="E13" s="3"/>
      <c r="F13" s="3"/>
      <c r="G13" s="29"/>
      <c r="H13" s="30"/>
      <c r="I13" s="29"/>
      <c r="J13" s="29"/>
      <c r="K13" s="3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29"/>
      <c r="Y13" s="29"/>
      <c r="Z13" s="31"/>
      <c r="AA13" s="29"/>
      <c r="AB13" s="32"/>
      <c r="AC13" s="33"/>
      <c r="AD13" s="32"/>
      <c r="AE13" s="34"/>
      <c r="AF13" s="35"/>
      <c r="AG13" s="36"/>
      <c r="AH13" s="36"/>
      <c r="AI13" s="4"/>
      <c r="AJ13" s="4"/>
      <c r="AK13" s="3"/>
      <c r="AL13" s="3"/>
      <c r="AM13" s="22"/>
      <c r="AO13" s="22"/>
      <c r="AP13" s="1"/>
      <c r="AQ13" s="2"/>
      <c r="AR13" s="11"/>
      <c r="AS13" s="11"/>
      <c r="AT13" s="11"/>
      <c r="AX13"/>
      <c r="AY13"/>
      <c r="AZ13"/>
    </row>
    <row r="14" spans="4:52" ht="36" customHeight="1" thickBot="1">
      <c r="D14" s="1052" t="s">
        <v>508</v>
      </c>
      <c r="E14" s="1053"/>
      <c r="F14" s="1054"/>
      <c r="G14" s="1055" t="str">
        <f>IF(D15="","",D15)</f>
        <v>多摩Ａ</v>
      </c>
      <c r="H14" s="1046"/>
      <c r="I14" s="1046"/>
      <c r="J14" s="1046" t="str">
        <f>IF(D16="","",D16)</f>
        <v>鶴牧Ｃ</v>
      </c>
      <c r="K14" s="1046"/>
      <c r="L14" s="1047"/>
      <c r="M14" s="1046" t="str">
        <f>IF(D17="","",D17)</f>
        <v>永山Ａ</v>
      </c>
      <c r="N14" s="1046"/>
      <c r="O14" s="1047"/>
      <c r="P14" s="1046" t="str">
        <f>IF(D18="","",D18)</f>
        <v>ＳＥＩＳＥＫＩ　Ｂ</v>
      </c>
      <c r="Q14" s="1046"/>
      <c r="R14" s="1047"/>
      <c r="S14" s="1046" t="str">
        <f>IF(D19="","",D19)</f>
        <v>聖ヶ丘Ａ</v>
      </c>
      <c r="T14" s="1046"/>
      <c r="U14" s="1047"/>
      <c r="V14" s="1046" t="str">
        <f>IF(D20="","",D20)</f>
        <v>ＳＥＩＳＥＫＩ　Ａ</v>
      </c>
      <c r="W14" s="1046"/>
      <c r="X14" s="1047"/>
      <c r="Y14" s="1046" t="str">
        <f>IF(D21="","",D21)</f>
        <v>鶴牧Ａ</v>
      </c>
      <c r="Z14" s="1046"/>
      <c r="AA14" s="1047"/>
      <c r="AB14" s="1046" t="str">
        <f>IF(D22="","",D22)</f>
        <v>落合Ｃ</v>
      </c>
      <c r="AC14" s="1046"/>
      <c r="AD14" s="1047"/>
      <c r="AE14" s="323" t="s">
        <v>4</v>
      </c>
      <c r="AF14" s="324" t="s">
        <v>3</v>
      </c>
      <c r="AG14" s="324" t="s">
        <v>2</v>
      </c>
      <c r="AH14" s="325" t="s">
        <v>1</v>
      </c>
      <c r="AI14" s="326" t="s">
        <v>0</v>
      </c>
      <c r="AJ14" s="376"/>
      <c r="AM14" s="22"/>
      <c r="AO14" s="22"/>
      <c r="AP14"/>
      <c r="AR14"/>
      <c r="AU14"/>
      <c r="AV14"/>
      <c r="AW14"/>
      <c r="AX14"/>
      <c r="AY14"/>
      <c r="AZ14"/>
    </row>
    <row r="15" spans="4:52" ht="36" customHeight="1">
      <c r="D15" s="1071" t="s">
        <v>43</v>
      </c>
      <c r="E15" s="1072"/>
      <c r="F15" s="1073"/>
      <c r="G15" s="1074"/>
      <c r="H15" s="1149"/>
      <c r="I15" s="1076"/>
      <c r="J15" s="872">
        <v>2</v>
      </c>
      <c r="K15" s="419" t="s">
        <v>504</v>
      </c>
      <c r="L15" s="418">
        <v>1</v>
      </c>
      <c r="M15" s="872">
        <v>6</v>
      </c>
      <c r="N15" s="868" t="s">
        <v>739</v>
      </c>
      <c r="O15" s="418">
        <v>0</v>
      </c>
      <c r="P15" s="872">
        <v>6</v>
      </c>
      <c r="Q15" s="868" t="s">
        <v>405</v>
      </c>
      <c r="R15" s="418">
        <v>2</v>
      </c>
      <c r="S15" s="872">
        <v>5</v>
      </c>
      <c r="T15" s="868" t="s">
        <v>505</v>
      </c>
      <c r="U15" s="418">
        <v>0</v>
      </c>
      <c r="V15" s="417">
        <v>7</v>
      </c>
      <c r="W15" s="373" t="s">
        <v>405</v>
      </c>
      <c r="X15" s="418">
        <v>1</v>
      </c>
      <c r="Y15" s="417">
        <v>1</v>
      </c>
      <c r="Z15" s="374" t="s">
        <v>510</v>
      </c>
      <c r="AA15" s="418">
        <v>1</v>
      </c>
      <c r="AB15" s="417">
        <v>12</v>
      </c>
      <c r="AC15" s="373" t="s">
        <v>405</v>
      </c>
      <c r="AD15" s="418">
        <v>0</v>
      </c>
      <c r="AE15" s="741">
        <v>19</v>
      </c>
      <c r="AF15" s="742">
        <f>SUM(J15,M15,P15,S15,V15,Y15,AB15)</f>
        <v>39</v>
      </c>
      <c r="AG15" s="470">
        <f>SUM(L15,O15,R15,U15,X15,AA15,AD15)</f>
        <v>5</v>
      </c>
      <c r="AH15" s="739">
        <f>AF15-AG15</f>
        <v>34</v>
      </c>
      <c r="AI15" s="743">
        <v>2</v>
      </c>
      <c r="AJ15" s="378"/>
      <c r="AM15" s="22"/>
      <c r="AO15" s="22"/>
      <c r="AP15"/>
      <c r="AR15"/>
      <c r="AU15"/>
      <c r="AV15"/>
      <c r="AW15"/>
      <c r="AX15"/>
      <c r="AY15"/>
      <c r="AZ15"/>
    </row>
    <row r="16" spans="4:52" s="12" customFormat="1" ht="36" customHeight="1">
      <c r="D16" s="1037" t="s">
        <v>169</v>
      </c>
      <c r="E16" s="1038"/>
      <c r="F16" s="1039"/>
      <c r="G16" s="421">
        <v>1</v>
      </c>
      <c r="H16" s="868" t="s">
        <v>503</v>
      </c>
      <c r="I16" s="869">
        <v>2</v>
      </c>
      <c r="J16" s="1040"/>
      <c r="K16" s="1041"/>
      <c r="L16" s="1042"/>
      <c r="M16" s="867">
        <v>0</v>
      </c>
      <c r="N16" s="374" t="s">
        <v>406</v>
      </c>
      <c r="O16" s="869">
        <v>5</v>
      </c>
      <c r="P16" s="867">
        <v>0</v>
      </c>
      <c r="Q16" s="374" t="s">
        <v>688</v>
      </c>
      <c r="R16" s="869">
        <v>2</v>
      </c>
      <c r="S16" s="867">
        <v>2</v>
      </c>
      <c r="T16" s="374" t="s">
        <v>504</v>
      </c>
      <c r="U16" s="869">
        <v>1</v>
      </c>
      <c r="V16" s="867">
        <v>2</v>
      </c>
      <c r="W16" s="374" t="s">
        <v>686</v>
      </c>
      <c r="X16" s="869">
        <v>0</v>
      </c>
      <c r="Y16" s="873">
        <v>0</v>
      </c>
      <c r="Z16" s="868" t="s">
        <v>509</v>
      </c>
      <c r="AA16" s="869">
        <v>4</v>
      </c>
      <c r="AB16" s="867">
        <v>2</v>
      </c>
      <c r="AC16" s="374" t="s">
        <v>405</v>
      </c>
      <c r="AD16" s="869">
        <v>0</v>
      </c>
      <c r="AE16" s="744">
        <v>9</v>
      </c>
      <c r="AF16" s="745">
        <f>SUM(G16,M16,P16,S16,V16,Y16,AB16)</f>
        <v>7</v>
      </c>
      <c r="AG16" s="474">
        <f>SUM(I16,O16,R16,U16,X16,AA16,AD16)</f>
        <v>14</v>
      </c>
      <c r="AH16" s="341">
        <f>AF16-AG16</f>
        <v>-7</v>
      </c>
      <c r="AI16" s="746">
        <v>6</v>
      </c>
      <c r="AJ16" s="377"/>
    </row>
    <row r="17" spans="1:52" s="12" customFormat="1" ht="36" customHeight="1">
      <c r="D17" s="1037" t="s">
        <v>180</v>
      </c>
      <c r="E17" s="1038"/>
      <c r="F17" s="1039"/>
      <c r="G17" s="421">
        <v>0</v>
      </c>
      <c r="H17" s="784" t="s">
        <v>406</v>
      </c>
      <c r="I17" s="869">
        <v>6</v>
      </c>
      <c r="J17" s="874">
        <v>5</v>
      </c>
      <c r="K17" s="374" t="s">
        <v>603</v>
      </c>
      <c r="L17" s="869">
        <v>0</v>
      </c>
      <c r="M17" s="1040"/>
      <c r="N17" s="1041"/>
      <c r="O17" s="1042"/>
      <c r="P17" s="867">
        <v>1</v>
      </c>
      <c r="Q17" s="868" t="s">
        <v>504</v>
      </c>
      <c r="R17" s="869">
        <v>0</v>
      </c>
      <c r="S17" s="867">
        <v>2</v>
      </c>
      <c r="T17" s="868" t="s">
        <v>405</v>
      </c>
      <c r="U17" s="869">
        <v>1</v>
      </c>
      <c r="V17" s="867">
        <v>1</v>
      </c>
      <c r="W17" s="374" t="s">
        <v>510</v>
      </c>
      <c r="X17" s="869">
        <v>1</v>
      </c>
      <c r="Y17" s="874">
        <v>0</v>
      </c>
      <c r="Z17" s="374" t="s">
        <v>406</v>
      </c>
      <c r="AA17" s="869">
        <v>9</v>
      </c>
      <c r="AB17" s="867">
        <v>3</v>
      </c>
      <c r="AC17" s="374" t="s">
        <v>505</v>
      </c>
      <c r="AD17" s="869">
        <v>0</v>
      </c>
      <c r="AE17" s="744">
        <v>13</v>
      </c>
      <c r="AF17" s="745">
        <f>SUM(G17,J17,P17,S17,V17,Y17,AB17)</f>
        <v>12</v>
      </c>
      <c r="AG17" s="474">
        <f>SUM(I17,L17,R17,U17,X17,AA17,AD17)</f>
        <v>17</v>
      </c>
      <c r="AH17" s="341">
        <f>AF17-AG17</f>
        <v>-5</v>
      </c>
      <c r="AI17" s="746">
        <v>3</v>
      </c>
      <c r="AJ17" s="377"/>
    </row>
    <row r="18" spans="1:52" s="12" customFormat="1" ht="36" customHeight="1">
      <c r="D18" s="1037" t="s">
        <v>170</v>
      </c>
      <c r="E18" s="1038"/>
      <c r="F18" s="1039"/>
      <c r="G18" s="421">
        <v>2</v>
      </c>
      <c r="H18" s="784" t="s">
        <v>604</v>
      </c>
      <c r="I18" s="869">
        <v>6</v>
      </c>
      <c r="J18" s="874">
        <v>2</v>
      </c>
      <c r="K18" s="374" t="s">
        <v>405</v>
      </c>
      <c r="L18" s="869">
        <v>0</v>
      </c>
      <c r="M18" s="867">
        <v>0</v>
      </c>
      <c r="N18" s="868" t="s">
        <v>503</v>
      </c>
      <c r="O18" s="869">
        <v>1</v>
      </c>
      <c r="P18" s="1040"/>
      <c r="Q18" s="1041"/>
      <c r="R18" s="1042"/>
      <c r="S18" s="867">
        <v>4</v>
      </c>
      <c r="T18" s="868" t="s">
        <v>405</v>
      </c>
      <c r="U18" s="869">
        <v>0</v>
      </c>
      <c r="V18" s="867">
        <v>0</v>
      </c>
      <c r="W18" s="374" t="s">
        <v>509</v>
      </c>
      <c r="X18" s="869">
        <v>3</v>
      </c>
      <c r="Y18" s="874">
        <v>0</v>
      </c>
      <c r="Z18" s="374" t="s">
        <v>604</v>
      </c>
      <c r="AA18" s="869">
        <v>5</v>
      </c>
      <c r="AB18" s="867">
        <v>9</v>
      </c>
      <c r="AC18" s="374" t="s">
        <v>504</v>
      </c>
      <c r="AD18" s="869">
        <v>0</v>
      </c>
      <c r="AE18" s="744">
        <v>9</v>
      </c>
      <c r="AF18" s="745">
        <f>SUM(G18,J18,M18,S18,V18,Y18,AB18)</f>
        <v>17</v>
      </c>
      <c r="AG18" s="474">
        <f>SUM(I18,L18,O18,U18,X18,AA18,AD18)</f>
        <v>15</v>
      </c>
      <c r="AH18" s="740">
        <f>AF18-AG18</f>
        <v>2</v>
      </c>
      <c r="AI18" s="746">
        <v>5</v>
      </c>
      <c r="AJ18" s="377"/>
      <c r="AM18" s="22"/>
    </row>
    <row r="19" spans="1:52" s="12" customFormat="1" ht="36" customHeight="1">
      <c r="D19" s="1037" t="s">
        <v>40</v>
      </c>
      <c r="E19" s="1038"/>
      <c r="F19" s="1039"/>
      <c r="G19" s="421">
        <v>0</v>
      </c>
      <c r="H19" s="784" t="s">
        <v>509</v>
      </c>
      <c r="I19" s="869">
        <v>5</v>
      </c>
      <c r="J19" s="874">
        <v>1</v>
      </c>
      <c r="K19" s="374" t="s">
        <v>509</v>
      </c>
      <c r="L19" s="869">
        <v>2</v>
      </c>
      <c r="M19" s="867">
        <v>1</v>
      </c>
      <c r="N19" s="868" t="s">
        <v>604</v>
      </c>
      <c r="O19" s="869">
        <v>2</v>
      </c>
      <c r="P19" s="867">
        <v>0</v>
      </c>
      <c r="Q19" s="868" t="s">
        <v>688</v>
      </c>
      <c r="R19" s="869">
        <v>4</v>
      </c>
      <c r="S19" s="1040"/>
      <c r="T19" s="1041"/>
      <c r="U19" s="1042"/>
      <c r="V19" s="873">
        <v>1</v>
      </c>
      <c r="W19" s="868" t="s">
        <v>688</v>
      </c>
      <c r="X19" s="869">
        <v>4</v>
      </c>
      <c r="Y19" s="874">
        <v>0</v>
      </c>
      <c r="Z19" s="374" t="s">
        <v>503</v>
      </c>
      <c r="AA19" s="869">
        <v>10</v>
      </c>
      <c r="AB19" s="867">
        <v>5</v>
      </c>
      <c r="AC19" s="374" t="s">
        <v>605</v>
      </c>
      <c r="AD19" s="869">
        <v>0</v>
      </c>
      <c r="AE19" s="744">
        <v>3</v>
      </c>
      <c r="AF19" s="745">
        <f>SUM(G19,J19,M19,P19,V19,Y19,AB19)</f>
        <v>8</v>
      </c>
      <c r="AG19" s="474">
        <f>SUM(I19,L19,O19,R19,X19,AA19,AD19)</f>
        <v>27</v>
      </c>
      <c r="AH19" s="740">
        <f t="shared" ref="AH19:AH22" si="1">AF19-AG19</f>
        <v>-19</v>
      </c>
      <c r="AI19" s="746">
        <v>7</v>
      </c>
      <c r="AJ19" s="377"/>
      <c r="AM19" s="22"/>
    </row>
    <row r="20" spans="1:52" ht="36" customHeight="1">
      <c r="D20" s="1037" t="s">
        <v>181</v>
      </c>
      <c r="E20" s="1038"/>
      <c r="F20" s="1039"/>
      <c r="G20" s="421">
        <v>1</v>
      </c>
      <c r="H20" s="374" t="s">
        <v>406</v>
      </c>
      <c r="I20" s="869">
        <v>7</v>
      </c>
      <c r="J20" s="868">
        <v>0</v>
      </c>
      <c r="K20" s="374" t="s">
        <v>406</v>
      </c>
      <c r="L20" s="868">
        <v>2</v>
      </c>
      <c r="M20" s="875">
        <v>1</v>
      </c>
      <c r="N20" s="868" t="s">
        <v>511</v>
      </c>
      <c r="O20" s="869">
        <v>1</v>
      </c>
      <c r="P20" s="875">
        <v>3</v>
      </c>
      <c r="Q20" s="868" t="s">
        <v>504</v>
      </c>
      <c r="R20" s="869">
        <v>0</v>
      </c>
      <c r="S20" s="875">
        <v>4</v>
      </c>
      <c r="T20" s="868" t="s">
        <v>686</v>
      </c>
      <c r="U20" s="869">
        <v>1</v>
      </c>
      <c r="V20" s="1041"/>
      <c r="W20" s="1041"/>
      <c r="X20" s="1042"/>
      <c r="Y20" s="873">
        <v>0</v>
      </c>
      <c r="Z20" s="868" t="s">
        <v>406</v>
      </c>
      <c r="AA20" s="869">
        <v>6</v>
      </c>
      <c r="AB20" s="867">
        <v>4</v>
      </c>
      <c r="AC20" s="374" t="s">
        <v>504</v>
      </c>
      <c r="AD20" s="869">
        <v>0</v>
      </c>
      <c r="AE20" s="744">
        <v>10</v>
      </c>
      <c r="AF20" s="745">
        <f>SUM(G20,J20,M20,P20,S20,Y20,AC20,AC20,AB20)</f>
        <v>13</v>
      </c>
      <c r="AG20" s="474">
        <f>SUM(I20,L20,O20,R20,U20,AA20,AD20)</f>
        <v>17</v>
      </c>
      <c r="AH20" s="740">
        <f t="shared" si="1"/>
        <v>-4</v>
      </c>
      <c r="AI20" s="746">
        <v>4</v>
      </c>
      <c r="AJ20" s="377"/>
      <c r="AM20" s="22"/>
      <c r="AO20" s="22"/>
      <c r="AP20"/>
      <c r="AR20"/>
      <c r="AU20"/>
      <c r="AV20"/>
      <c r="AW20"/>
      <c r="AX20"/>
      <c r="AY20"/>
      <c r="AZ20"/>
    </row>
    <row r="21" spans="1:52" ht="36" customHeight="1">
      <c r="D21" s="1037" t="s">
        <v>41</v>
      </c>
      <c r="E21" s="1038"/>
      <c r="F21" s="1039"/>
      <c r="G21" s="421">
        <v>1</v>
      </c>
      <c r="H21" s="374" t="s">
        <v>511</v>
      </c>
      <c r="I21" s="869">
        <v>1</v>
      </c>
      <c r="J21" s="874">
        <v>4</v>
      </c>
      <c r="K21" s="868" t="s">
        <v>504</v>
      </c>
      <c r="L21" s="868">
        <v>0</v>
      </c>
      <c r="M21" s="867">
        <v>9</v>
      </c>
      <c r="N21" s="374" t="s">
        <v>739</v>
      </c>
      <c r="O21" s="869">
        <v>0</v>
      </c>
      <c r="P21" s="867">
        <v>5</v>
      </c>
      <c r="Q21" s="374" t="s">
        <v>405</v>
      </c>
      <c r="R21" s="869">
        <v>0</v>
      </c>
      <c r="S21" s="867">
        <v>10</v>
      </c>
      <c r="T21" s="374" t="s">
        <v>504</v>
      </c>
      <c r="U21" s="869">
        <v>0</v>
      </c>
      <c r="V21" s="868">
        <v>6</v>
      </c>
      <c r="W21" s="868" t="s">
        <v>602</v>
      </c>
      <c r="X21" s="868">
        <v>0</v>
      </c>
      <c r="Y21" s="1040"/>
      <c r="Z21" s="1041"/>
      <c r="AA21" s="1042"/>
      <c r="AB21" s="867">
        <v>8</v>
      </c>
      <c r="AC21" s="374" t="s">
        <v>405</v>
      </c>
      <c r="AD21" s="869">
        <v>0</v>
      </c>
      <c r="AE21" s="744">
        <v>19</v>
      </c>
      <c r="AF21" s="745">
        <f>SUM(G21,J21,M21,P21,S21,V21,AB21)</f>
        <v>43</v>
      </c>
      <c r="AG21" s="474">
        <f>SUM(I21,L21,O21,R21,U21,X21,AD21)</f>
        <v>1</v>
      </c>
      <c r="AH21" s="740">
        <f t="shared" si="1"/>
        <v>42</v>
      </c>
      <c r="AI21" s="746">
        <v>1</v>
      </c>
      <c r="AJ21" s="377"/>
      <c r="AM21" s="22"/>
      <c r="AO21" s="22"/>
      <c r="AP21"/>
      <c r="AR21"/>
      <c r="AU21"/>
      <c r="AV21"/>
      <c r="AW21"/>
      <c r="AX21"/>
      <c r="AY21"/>
      <c r="AZ21"/>
    </row>
    <row r="22" spans="1:52" ht="36" customHeight="1" thickBot="1">
      <c r="D22" s="1049" t="s">
        <v>182</v>
      </c>
      <c r="E22" s="1050"/>
      <c r="F22" s="1051"/>
      <c r="G22" s="423">
        <v>0</v>
      </c>
      <c r="H22" s="375" t="s">
        <v>406</v>
      </c>
      <c r="I22" s="424">
        <v>12</v>
      </c>
      <c r="J22" s="425">
        <v>0</v>
      </c>
      <c r="K22" s="375" t="s">
        <v>406</v>
      </c>
      <c r="L22" s="424">
        <v>2</v>
      </c>
      <c r="M22" s="425">
        <v>0</v>
      </c>
      <c r="N22" s="375" t="s">
        <v>509</v>
      </c>
      <c r="O22" s="424">
        <v>3</v>
      </c>
      <c r="P22" s="425">
        <v>0</v>
      </c>
      <c r="Q22" s="375" t="s">
        <v>503</v>
      </c>
      <c r="R22" s="424">
        <v>9</v>
      </c>
      <c r="S22" s="425">
        <v>0</v>
      </c>
      <c r="T22" s="375" t="s">
        <v>601</v>
      </c>
      <c r="U22" s="424">
        <v>5</v>
      </c>
      <c r="V22" s="425">
        <v>0</v>
      </c>
      <c r="W22" s="375" t="s">
        <v>503</v>
      </c>
      <c r="X22" s="424">
        <v>4</v>
      </c>
      <c r="Y22" s="425">
        <v>0</v>
      </c>
      <c r="Z22" s="375" t="s">
        <v>406</v>
      </c>
      <c r="AA22" s="424">
        <v>8</v>
      </c>
      <c r="AB22" s="1043"/>
      <c r="AC22" s="1044"/>
      <c r="AD22" s="1148"/>
      <c r="AE22" s="751">
        <v>0</v>
      </c>
      <c r="AF22" s="752">
        <f>SUM(G22,J22,M22,P22,S22,V22,Y22)</f>
        <v>0</v>
      </c>
      <c r="AG22" s="482">
        <f>SUM(I22,L22,O22,R22,U22,X22,AA22)</f>
        <v>43</v>
      </c>
      <c r="AH22" s="28">
        <f t="shared" si="1"/>
        <v>-43</v>
      </c>
      <c r="AI22" s="753">
        <v>8</v>
      </c>
      <c r="AJ22" s="377"/>
      <c r="AM22" s="22"/>
      <c r="AO22" s="22"/>
      <c r="AP22"/>
      <c r="AR22"/>
      <c r="AU22"/>
      <c r="AV22"/>
      <c r="AW22"/>
      <c r="AX22"/>
      <c r="AY22"/>
      <c r="AZ22"/>
    </row>
    <row r="23" spans="1:52" ht="24.75" thickBot="1">
      <c r="A23" s="274"/>
      <c r="B23" s="275"/>
      <c r="C23" s="275"/>
      <c r="D23" s="276"/>
      <c r="E23" s="120"/>
      <c r="F23" s="276"/>
      <c r="G23" s="276"/>
      <c r="H23" s="120"/>
      <c r="I23" s="276"/>
      <c r="J23" s="276"/>
      <c r="K23" s="276"/>
      <c r="L23" s="276"/>
      <c r="M23" s="276"/>
      <c r="N23" s="120"/>
      <c r="O23" s="276"/>
      <c r="P23" s="386"/>
      <c r="Q23" s="386"/>
      <c r="R23" s="386"/>
      <c r="S23" s="386"/>
      <c r="T23" s="386"/>
      <c r="U23" s="386"/>
      <c r="V23" s="276"/>
      <c r="W23" s="120"/>
      <c r="X23" s="276"/>
      <c r="Y23" s="276"/>
      <c r="Z23" s="276"/>
      <c r="AA23" s="276"/>
      <c r="AB23" s="121"/>
      <c r="AC23" s="121"/>
      <c r="AD23" s="122"/>
      <c r="AE23" s="122"/>
      <c r="AF23" s="122"/>
      <c r="AG23" s="122"/>
      <c r="AH23" s="123"/>
      <c r="AI23" s="124"/>
      <c r="AJ23" s="124"/>
      <c r="AK23" s="100"/>
      <c r="AL23" s="100"/>
      <c r="AM23" s="275"/>
      <c r="AN23" s="275"/>
      <c r="AO23" s="275"/>
      <c r="AP23" s="276"/>
      <c r="AQ23" s="120"/>
      <c r="AR23" s="276"/>
    </row>
    <row r="24" spans="1:52" ht="18" thickBot="1">
      <c r="A24" s="67" t="s">
        <v>28</v>
      </c>
      <c r="C24" s="22"/>
      <c r="D24"/>
      <c r="E24" s="22"/>
      <c r="G24"/>
      <c r="H24" s="22"/>
      <c r="I24"/>
      <c r="K24"/>
      <c r="M24" s="265"/>
      <c r="V24" s="16"/>
      <c r="X24" s="265"/>
      <c r="Y24" s="265"/>
      <c r="Z24" s="265"/>
      <c r="AA24"/>
      <c r="AB24"/>
      <c r="AC24" s="22"/>
      <c r="AD24" s="1030" t="s">
        <v>724</v>
      </c>
      <c r="AE24" s="1030"/>
      <c r="AF24" s="1030"/>
      <c r="AG24" s="1030"/>
      <c r="AH24" s="1030"/>
      <c r="AI24" s="1030"/>
      <c r="AJ24" s="1030"/>
      <c r="AK24" s="101"/>
      <c r="AL24" s="100"/>
      <c r="AM24" s="101"/>
      <c r="AN24" s="101"/>
      <c r="AO24" s="100"/>
      <c r="AP24" s="101"/>
      <c r="AQ24" s="120"/>
      <c r="AR24" s="276"/>
      <c r="AS24" s="11"/>
      <c r="AT24" s="11"/>
      <c r="AX24"/>
      <c r="AY24"/>
      <c r="AZ24"/>
    </row>
    <row r="25" spans="1:52" ht="18.75" thickTop="1" thickBot="1">
      <c r="A25" s="70"/>
      <c r="B25" s="71"/>
      <c r="G25"/>
      <c r="I25"/>
      <c r="K25"/>
      <c r="L25" s="265"/>
      <c r="M25" s="1101" t="s">
        <v>120</v>
      </c>
      <c r="N25" s="1102"/>
      <c r="O25" s="1102"/>
      <c r="P25" s="1102"/>
      <c r="Q25" s="1102"/>
      <c r="R25" s="1102"/>
      <c r="S25" s="1102"/>
      <c r="T25" s="1103"/>
      <c r="U25" s="388"/>
      <c r="V25" s="388"/>
      <c r="W25" s="388"/>
      <c r="X25" s="388"/>
      <c r="Y25" s="388"/>
      <c r="Z25" s="388"/>
      <c r="AA25"/>
      <c r="AB25" s="100"/>
      <c r="AC25" s="101"/>
      <c r="AD25" s="1029" t="s">
        <v>284</v>
      </c>
      <c r="AE25" s="1029"/>
      <c r="AF25" s="1029"/>
      <c r="AG25" s="1029"/>
      <c r="AH25" s="1029"/>
      <c r="AI25" s="1029"/>
      <c r="AJ25" s="1029"/>
      <c r="AK25" s="101"/>
      <c r="AL25" s="100"/>
      <c r="AM25" s="101"/>
      <c r="AN25" s="101"/>
      <c r="AO25" s="100"/>
      <c r="AP25" s="100"/>
      <c r="AQ25" s="120"/>
      <c r="AR25" s="276"/>
      <c r="AS25" s="11"/>
      <c r="AT25" s="11"/>
      <c r="AX25"/>
      <c r="AY25"/>
      <c r="AZ25"/>
    </row>
    <row r="26" spans="1:52" ht="15" customHeight="1" thickBot="1">
      <c r="A26" s="72"/>
      <c r="B26" s="72"/>
      <c r="C26" s="69"/>
      <c r="D26" s="69"/>
      <c r="E26" s="69"/>
      <c r="F26" s="69"/>
      <c r="G26" s="69"/>
      <c r="H26" s="69"/>
      <c r="I26" s="69"/>
      <c r="J26" s="73"/>
      <c r="K26" s="73"/>
      <c r="L26" s="265"/>
      <c r="M26" s="1104"/>
      <c r="N26" s="1105"/>
      <c r="O26" s="1105"/>
      <c r="P26" s="1105"/>
      <c r="Q26" s="1105"/>
      <c r="R26" s="1105"/>
      <c r="S26" s="1105"/>
      <c r="T26" s="1106"/>
      <c r="U26" s="388"/>
      <c r="V26" s="388"/>
      <c r="W26" s="388"/>
      <c r="X26" s="388"/>
      <c r="Y26" s="388"/>
      <c r="Z26" s="388"/>
      <c r="AA26"/>
      <c r="AB26" s="74"/>
      <c r="AC26" s="74"/>
      <c r="AD26" s="1030" t="s">
        <v>725</v>
      </c>
      <c r="AE26" s="1030"/>
      <c r="AF26" s="1030"/>
      <c r="AG26" s="1030"/>
      <c r="AH26" s="1030"/>
      <c r="AI26" s="1030"/>
      <c r="AJ26" s="1030"/>
      <c r="AK26" s="75"/>
      <c r="AL26" s="75"/>
      <c r="AM26" s="75"/>
      <c r="AN26" s="75"/>
      <c r="AO26" s="75"/>
      <c r="AP26" s="106"/>
      <c r="AQ26" s="120"/>
      <c r="AR26" s="276"/>
      <c r="AS26" s="11"/>
      <c r="AT26" s="11"/>
      <c r="AX26"/>
      <c r="AY26"/>
      <c r="AZ26"/>
    </row>
    <row r="27" spans="1:52" ht="18.75" thickTop="1" thickBot="1">
      <c r="A27" s="22"/>
      <c r="C27" s="69"/>
      <c r="D27" s="69"/>
      <c r="E27" s="69"/>
      <c r="F27" s="69"/>
      <c r="G27" s="69"/>
      <c r="H27" s="231"/>
      <c r="I27" s="76"/>
      <c r="J27" s="76"/>
      <c r="K27" s="74"/>
      <c r="L27" s="74"/>
      <c r="M27" s="86"/>
      <c r="N27" s="76"/>
      <c r="O27" s="76"/>
      <c r="P27" s="974" t="s">
        <v>131</v>
      </c>
      <c r="Q27" s="246" t="s">
        <v>120</v>
      </c>
      <c r="R27" s="76"/>
      <c r="S27" s="76"/>
      <c r="T27" s="77"/>
      <c r="U27" s="77"/>
      <c r="V27" s="77"/>
      <c r="W27" s="76"/>
      <c r="X27" s="73"/>
      <c r="Y27" s="73"/>
      <c r="Z27" s="73"/>
      <c r="AA27" s="73"/>
      <c r="AB27" s="73"/>
      <c r="AC27" s="73"/>
      <c r="AD27" s="1029" t="s">
        <v>791</v>
      </c>
      <c r="AE27" s="1029"/>
      <c r="AF27" s="1029"/>
      <c r="AG27" s="1029"/>
      <c r="AH27" s="1029"/>
      <c r="AI27" s="1029"/>
      <c r="AJ27" s="1029"/>
      <c r="AM27" s="11"/>
      <c r="AN27" s="11"/>
      <c r="AO27" s="11"/>
      <c r="AP27" s="11"/>
      <c r="AQ27" s="11"/>
      <c r="AR27"/>
      <c r="AU27"/>
      <c r="AV27"/>
      <c r="AW27"/>
      <c r="AX27"/>
      <c r="AY27"/>
      <c r="AZ27"/>
    </row>
    <row r="28" spans="1:52" ht="18" thickBot="1">
      <c r="A28" s="22"/>
      <c r="C28" s="96"/>
      <c r="D28" s="96"/>
      <c r="E28" s="96"/>
      <c r="F28" s="97"/>
      <c r="G28" s="233" t="s">
        <v>714</v>
      </c>
      <c r="H28" s="300"/>
      <c r="I28" s="300"/>
      <c r="J28" s="300"/>
      <c r="K28" s="300"/>
      <c r="L28" s="300"/>
      <c r="M28" s="301"/>
      <c r="N28" s="300"/>
      <c r="O28" s="300"/>
      <c r="P28" s="975" t="s">
        <v>119</v>
      </c>
      <c r="Q28" s="976" t="s">
        <v>119</v>
      </c>
      <c r="R28" s="977"/>
      <c r="S28" s="916"/>
      <c r="T28" s="916"/>
      <c r="U28" s="916"/>
      <c r="V28" s="916"/>
      <c r="W28" s="916"/>
      <c r="X28" s="916"/>
      <c r="Y28" s="916"/>
      <c r="Z28" s="903">
        <v>4</v>
      </c>
      <c r="AA28" s="79"/>
      <c r="AB28" s="79"/>
      <c r="AC28" s="234" t="s">
        <v>120</v>
      </c>
      <c r="AD28" s="1030" t="s">
        <v>777</v>
      </c>
      <c r="AE28" s="1030"/>
      <c r="AF28" s="1030"/>
      <c r="AG28" s="1030"/>
      <c r="AH28" s="1030"/>
      <c r="AI28" s="1030"/>
      <c r="AJ28" s="1030"/>
      <c r="AM28" s="11"/>
      <c r="AN28" s="11"/>
      <c r="AO28" s="11"/>
      <c r="AP28" s="11"/>
      <c r="AQ28" s="11"/>
      <c r="AR28"/>
      <c r="AU28"/>
      <c r="AV28"/>
      <c r="AW28"/>
      <c r="AX28"/>
      <c r="AY28"/>
      <c r="AZ28"/>
    </row>
    <row r="29" spans="1:52" ht="18" thickBot="1">
      <c r="A29" s="88"/>
      <c r="B29" s="88"/>
      <c r="C29" s="69"/>
      <c r="D29" s="231"/>
      <c r="E29" s="231"/>
      <c r="F29" s="182"/>
      <c r="G29" s="913"/>
      <c r="H29" s="279"/>
      <c r="I29" s="279"/>
      <c r="J29" s="279"/>
      <c r="K29" s="279"/>
      <c r="L29" s="279"/>
      <c r="M29" s="387"/>
      <c r="N29" s="387"/>
      <c r="O29" s="387"/>
      <c r="P29" s="1060">
        <v>28</v>
      </c>
      <c r="Q29" s="1060"/>
      <c r="R29" s="182"/>
      <c r="S29" s="387"/>
      <c r="T29" s="387"/>
      <c r="U29" s="387"/>
      <c r="V29" s="387"/>
      <c r="W29" s="991"/>
      <c r="X29" s="991"/>
      <c r="Y29" s="913"/>
      <c r="Z29" s="1124" t="s">
        <v>130</v>
      </c>
      <c r="AA29" s="387"/>
      <c r="AB29" s="387"/>
      <c r="AC29" s="279"/>
      <c r="AD29" s="1029" t="s">
        <v>789</v>
      </c>
      <c r="AE29" s="1029"/>
      <c r="AF29" s="1029"/>
      <c r="AG29" s="1029"/>
      <c r="AH29" s="1029"/>
      <c r="AI29" s="1029"/>
      <c r="AJ29" s="1029"/>
      <c r="AL29" s="22"/>
      <c r="AM29" s="11"/>
      <c r="AN29" s="11"/>
      <c r="AO29" s="11"/>
      <c r="AP29" s="11"/>
      <c r="AQ29" s="11"/>
      <c r="AR29"/>
      <c r="AU29"/>
      <c r="AV29"/>
      <c r="AW29"/>
      <c r="AX29"/>
      <c r="AY29"/>
      <c r="AZ29"/>
    </row>
    <row r="30" spans="1:52">
      <c r="A30" s="22"/>
      <c r="C30" s="69"/>
      <c r="D30" s="231"/>
      <c r="E30" s="231"/>
      <c r="F30" s="279"/>
      <c r="G30" s="913"/>
      <c r="H30" s="279"/>
      <c r="I30" s="279"/>
      <c r="J30" s="279"/>
      <c r="K30" s="279"/>
      <c r="L30" s="265"/>
      <c r="M30" s="389" t="s">
        <v>120</v>
      </c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971"/>
      <c r="Z30" s="1124"/>
      <c r="AA30"/>
      <c r="AB30" s="279"/>
      <c r="AC30" s="279"/>
      <c r="AD30" s="279"/>
      <c r="AE30" s="279"/>
      <c r="AF30" s="387"/>
      <c r="AG30" s="387"/>
      <c r="AH30" s="387"/>
      <c r="AI30" s="279"/>
      <c r="AJ30" s="371"/>
      <c r="AK30" s="279"/>
      <c r="AL30" s="279"/>
      <c r="AM30" s="204"/>
      <c r="AN30" s="99"/>
      <c r="AO30" s="22"/>
      <c r="AP30"/>
      <c r="AS30" s="11"/>
      <c r="AT30" s="11"/>
      <c r="AX30"/>
      <c r="AY30"/>
      <c r="AZ30"/>
    </row>
    <row r="31" spans="1:52">
      <c r="A31" s="22"/>
      <c r="C31" s="96"/>
      <c r="D31" s="232"/>
      <c r="E31" s="232"/>
      <c r="F31" s="79"/>
      <c r="G31" s="914"/>
      <c r="H31" s="79"/>
      <c r="I31" s="951" t="s">
        <v>797</v>
      </c>
      <c r="J31" s="937"/>
      <c r="K31" s="937"/>
      <c r="L31" s="937"/>
      <c r="M31" s="937"/>
      <c r="N31" s="938"/>
      <c r="O31" s="938"/>
      <c r="P31" s="938"/>
      <c r="Q31" s="90"/>
      <c r="R31" s="90"/>
      <c r="S31" s="90"/>
      <c r="T31" s="90"/>
      <c r="U31" s="90"/>
      <c r="V31" s="91"/>
      <c r="W31" s="182"/>
      <c r="X31" s="904">
        <v>0</v>
      </c>
      <c r="Y31" s="929"/>
      <c r="Z31" s="1124"/>
      <c r="AA31" s="79"/>
      <c r="AB31" s="79"/>
      <c r="AC31" s="79"/>
      <c r="AD31" s="233" t="s">
        <v>127</v>
      </c>
      <c r="AE31" s="233"/>
      <c r="AF31" s="334"/>
      <c r="AG31" s="334"/>
      <c r="AH31" s="79"/>
      <c r="AI31" s="79"/>
      <c r="AJ31" s="79"/>
      <c r="AK31" s="79"/>
      <c r="AL31" s="79"/>
      <c r="AM31" s="281"/>
      <c r="AN31" s="89"/>
      <c r="AO31" s="22"/>
      <c r="AP31"/>
      <c r="AS31" s="11"/>
      <c r="AT31" s="11"/>
      <c r="AX31"/>
      <c r="AY31"/>
      <c r="AZ31"/>
    </row>
    <row r="32" spans="1:52">
      <c r="A32" s="88"/>
      <c r="B32" s="88"/>
      <c r="C32" s="69"/>
      <c r="D32" s="231"/>
      <c r="E32" s="231"/>
      <c r="F32" s="279"/>
      <c r="G32" s="913"/>
      <c r="H32" s="934"/>
      <c r="I32" s="991"/>
      <c r="J32" s="991"/>
      <c r="K32" s="991"/>
      <c r="L32" s="991"/>
      <c r="M32" s="979" t="s">
        <v>27</v>
      </c>
      <c r="N32" s="979"/>
      <c r="O32" s="79"/>
      <c r="P32" s="1060">
        <v>27</v>
      </c>
      <c r="Q32" s="1059"/>
      <c r="R32" s="129"/>
      <c r="S32" s="128"/>
      <c r="T32" s="390"/>
      <c r="U32" s="391"/>
      <c r="V32" s="391"/>
      <c r="W32" s="391"/>
      <c r="X32" s="392"/>
      <c r="Y32" s="972" t="s">
        <v>130</v>
      </c>
      <c r="Z32" s="1124"/>
      <c r="AA32" s="244"/>
      <c r="AB32" s="387"/>
      <c r="AC32" s="387"/>
      <c r="AD32" s="204"/>
      <c r="AE32" s="99"/>
      <c r="AF32" s="88"/>
      <c r="AG32" s="88"/>
      <c r="AH32"/>
      <c r="AI32" s="22"/>
      <c r="AJ32" s="11"/>
      <c r="AK32" s="11"/>
      <c r="AL32" s="11"/>
      <c r="AM32" s="11"/>
      <c r="AN32" s="11"/>
      <c r="AP32"/>
      <c r="AR32"/>
      <c r="AU32"/>
      <c r="AV32"/>
      <c r="AW32"/>
      <c r="AX32"/>
      <c r="AY32"/>
      <c r="AZ32"/>
    </row>
    <row r="33" spans="1:52" ht="18" thickBot="1">
      <c r="A33" s="22"/>
      <c r="C33" s="233" t="s">
        <v>797</v>
      </c>
      <c r="D33" s="107"/>
      <c r="E33" s="107"/>
      <c r="F33" s="305"/>
      <c r="G33" s="970"/>
      <c r="H33" s="978"/>
      <c r="I33" s="932"/>
      <c r="J33" s="932"/>
      <c r="K33" s="969"/>
      <c r="L33" s="234" t="s">
        <v>758</v>
      </c>
      <c r="M33" s="94"/>
      <c r="N33" s="94"/>
      <c r="O33" s="94"/>
      <c r="P33" s="244" t="s">
        <v>128</v>
      </c>
      <c r="Q33" s="244" t="s">
        <v>124</v>
      </c>
      <c r="R33" s="94"/>
      <c r="S33" s="82"/>
      <c r="T33" s="93"/>
      <c r="U33" s="389">
        <v>0</v>
      </c>
      <c r="V33" s="94"/>
      <c r="W33" s="94"/>
      <c r="X33" s="393"/>
      <c r="Y33" s="973" t="s">
        <v>120</v>
      </c>
      <c r="Z33" s="1125"/>
      <c r="AA33" s="968"/>
      <c r="AB33" s="932"/>
      <c r="AC33" s="932"/>
      <c r="AD33" s="997">
        <v>1</v>
      </c>
      <c r="AE33" s="93"/>
      <c r="AF33" s="22"/>
      <c r="AG33"/>
      <c r="AH33"/>
      <c r="AI33" s="22"/>
      <c r="AJ33" s="11"/>
      <c r="AK33" s="11"/>
      <c r="AL33" s="11"/>
      <c r="AM33" s="11"/>
      <c r="AN33" s="11"/>
      <c r="AP33"/>
      <c r="AR33"/>
      <c r="AU33"/>
      <c r="AV33"/>
      <c r="AW33"/>
      <c r="AX33"/>
      <c r="AY33"/>
      <c r="AZ33"/>
    </row>
    <row r="34" spans="1:52">
      <c r="A34" s="112"/>
      <c r="B34" s="292"/>
      <c r="C34" s="909"/>
      <c r="D34" s="266"/>
      <c r="E34" s="278"/>
      <c r="F34" s="278"/>
      <c r="G34" s="1060">
        <v>25</v>
      </c>
      <c r="H34" s="1060"/>
      <c r="I34" s="989"/>
      <c r="J34" s="235"/>
      <c r="K34" s="990"/>
      <c r="L34" s="266"/>
      <c r="M34" s="108"/>
      <c r="N34" s="108"/>
      <c r="O34" s="108"/>
      <c r="P34" s="245" t="s">
        <v>120</v>
      </c>
      <c r="Q34" s="245" t="s">
        <v>129</v>
      </c>
      <c r="R34" s="266"/>
      <c r="S34" s="112"/>
      <c r="T34" s="292"/>
      <c r="U34" s="909"/>
      <c r="V34" s="267"/>
      <c r="W34" s="189"/>
      <c r="X34" s="189"/>
      <c r="Y34" s="1060">
        <v>26</v>
      </c>
      <c r="Z34" s="1060"/>
      <c r="AA34" s="232"/>
      <c r="AB34" s="1060" t="s">
        <v>132</v>
      </c>
      <c r="AC34" s="1126"/>
      <c r="AD34" s="368"/>
      <c r="AE34" s="235"/>
      <c r="AF34" s="244" t="s">
        <v>120</v>
      </c>
      <c r="AG34" s="244" t="s">
        <v>120</v>
      </c>
      <c r="AH34" s="243"/>
      <c r="AI34" s="108"/>
      <c r="AJ34"/>
      <c r="AK34" s="22"/>
      <c r="AL34" s="11"/>
      <c r="AM34" s="11"/>
      <c r="AN34" s="11"/>
      <c r="AO34" s="11"/>
      <c r="AP34" s="11"/>
      <c r="AR34"/>
      <c r="AU34"/>
      <c r="AV34"/>
      <c r="AW34"/>
      <c r="AX34"/>
      <c r="AY34"/>
      <c r="AZ34"/>
    </row>
    <row r="35" spans="1:52" ht="18" thickBot="1">
      <c r="A35" s="233" t="s">
        <v>714</v>
      </c>
      <c r="B35" s="908"/>
      <c r="C35" s="995" t="s">
        <v>794</v>
      </c>
      <c r="D35" s="230" t="s">
        <v>795</v>
      </c>
      <c r="E35" s="82" t="s">
        <v>126</v>
      </c>
      <c r="F35" s="234" t="s">
        <v>793</v>
      </c>
      <c r="G35" s="81"/>
      <c r="H35" s="92"/>
      <c r="I35" s="233" t="s">
        <v>772</v>
      </c>
      <c r="J35" s="908"/>
      <c r="K35" s="910"/>
      <c r="L35" s="125"/>
      <c r="M35" s="82"/>
      <c r="N35" s="234" t="s">
        <v>714</v>
      </c>
      <c r="O35" s="81"/>
      <c r="P35" s="92"/>
      <c r="Q35" s="92"/>
      <c r="R35" s="92"/>
      <c r="S35" s="233" t="s">
        <v>772</v>
      </c>
      <c r="T35" s="908"/>
      <c r="U35" s="910"/>
      <c r="V35" s="125"/>
      <c r="W35" s="82"/>
      <c r="X35" s="234" t="s">
        <v>714</v>
      </c>
      <c r="Y35" s="234"/>
      <c r="Z35" s="234"/>
      <c r="AA35" s="379" t="s">
        <v>796</v>
      </c>
      <c r="AB35" s="994" t="s">
        <v>125</v>
      </c>
      <c r="AC35" s="910" t="s">
        <v>123</v>
      </c>
      <c r="AD35" s="381" t="s">
        <v>120</v>
      </c>
      <c r="AE35" s="379" t="s">
        <v>120</v>
      </c>
      <c r="AF35" s="996">
        <v>1</v>
      </c>
      <c r="AG35" s="234" t="s">
        <v>120</v>
      </c>
      <c r="AH35"/>
      <c r="AI35" s="22"/>
      <c r="AJ35"/>
      <c r="AK35" s="22"/>
      <c r="AL35" s="11"/>
      <c r="AM35" s="11"/>
      <c r="AN35" s="11"/>
      <c r="AO35" s="11"/>
      <c r="AP35" s="11"/>
      <c r="AR35"/>
      <c r="AU35"/>
      <c r="AV35"/>
      <c r="AW35"/>
      <c r="AX35"/>
      <c r="AY35"/>
      <c r="AZ35"/>
    </row>
    <row r="36" spans="1:52">
      <c r="A36" s="990"/>
      <c r="B36" s="989"/>
      <c r="C36" s="1060">
        <v>21</v>
      </c>
      <c r="D36" s="1062"/>
      <c r="E36" s="111"/>
      <c r="F36" s="266"/>
      <c r="G36" s="266"/>
      <c r="H36" s="109"/>
      <c r="I36" s="990"/>
      <c r="J36" s="989"/>
      <c r="K36" s="1060">
        <v>22</v>
      </c>
      <c r="L36" s="1062"/>
      <c r="M36" s="111"/>
      <c r="N36" s="266"/>
      <c r="O36" s="266"/>
      <c r="P36" s="266"/>
      <c r="Q36" s="266"/>
      <c r="R36" s="266"/>
      <c r="S36" s="990"/>
      <c r="T36" s="266"/>
      <c r="U36" s="1060">
        <v>23</v>
      </c>
      <c r="V36" s="1062"/>
      <c r="W36" s="111"/>
      <c r="X36" s="266"/>
      <c r="Y36" s="266"/>
      <c r="Z36" s="266"/>
      <c r="AA36" s="990"/>
      <c r="AB36" s="1060">
        <v>24</v>
      </c>
      <c r="AC36" s="1060"/>
      <c r="AD36" s="1127"/>
      <c r="AE36" s="1128"/>
      <c r="AF36" s="322"/>
      <c r="AG36" s="266"/>
      <c r="AH36"/>
      <c r="AI36" s="22"/>
      <c r="AJ36"/>
      <c r="AK36" s="22"/>
      <c r="AL36" s="11"/>
      <c r="AM36" s="11"/>
      <c r="AN36" s="11"/>
      <c r="AO36" s="11"/>
      <c r="AP36" s="11"/>
      <c r="AR36"/>
      <c r="AU36"/>
      <c r="AV36"/>
      <c r="AW36"/>
      <c r="AX36"/>
      <c r="AY36"/>
      <c r="AZ36"/>
    </row>
    <row r="37" spans="1:52">
      <c r="A37" s="907"/>
      <c r="B37" s="905"/>
      <c r="C37" s="84"/>
      <c r="D37" s="84"/>
      <c r="E37" s="87"/>
      <c r="F37" s="84"/>
      <c r="G37" s="84"/>
      <c r="H37" s="22"/>
      <c r="I37" s="907"/>
      <c r="J37" s="905"/>
      <c r="K37" s="84"/>
      <c r="L37" s="84"/>
      <c r="M37" s="87"/>
      <c r="N37" s="84"/>
      <c r="O37" s="84"/>
      <c r="P37" s="84"/>
      <c r="Q37" s="84"/>
      <c r="R37" s="84"/>
      <c r="S37" s="907"/>
      <c r="T37" s="296"/>
      <c r="U37" s="84"/>
      <c r="V37" s="84"/>
      <c r="W37" s="87"/>
      <c r="X37" s="84"/>
      <c r="Y37" s="84"/>
      <c r="Z37" s="84"/>
      <c r="AA37" s="907"/>
      <c r="AB37" s="905"/>
      <c r="AC37" s="84"/>
      <c r="AD37" s="84"/>
      <c r="AE37" s="84"/>
      <c r="AF37" s="291"/>
      <c r="AG37" s="84"/>
      <c r="AH37"/>
      <c r="AI37" s="22"/>
      <c r="AJ37"/>
      <c r="AK37" s="22"/>
      <c r="AL37" s="11"/>
      <c r="AM37" s="11"/>
      <c r="AN37" s="11"/>
      <c r="AO37" s="11"/>
      <c r="AP37" s="11"/>
      <c r="AR37"/>
      <c r="AU37"/>
      <c r="AV37"/>
      <c r="AW37"/>
      <c r="AX37"/>
      <c r="AY37"/>
      <c r="AZ37"/>
    </row>
    <row r="38" spans="1:52" s="12" customFormat="1" ht="17.25" customHeight="1">
      <c r="A38" s="1087" t="s">
        <v>145</v>
      </c>
      <c r="B38" s="1088"/>
      <c r="C38" s="201"/>
      <c r="D38" s="201"/>
      <c r="E38" s="1087" t="s">
        <v>146</v>
      </c>
      <c r="F38" s="1088"/>
      <c r="G38" s="201"/>
      <c r="H38" s="201"/>
      <c r="I38" s="1087" t="s">
        <v>21</v>
      </c>
      <c r="J38" s="1088"/>
      <c r="K38" s="201"/>
      <c r="L38" s="201"/>
      <c r="M38" s="1087" t="s">
        <v>24</v>
      </c>
      <c r="N38" s="1088"/>
      <c r="O38" s="201"/>
      <c r="P38" s="201"/>
      <c r="Q38" s="201"/>
      <c r="R38" s="201"/>
      <c r="S38" s="1087" t="s">
        <v>23</v>
      </c>
      <c r="T38" s="1088"/>
      <c r="U38" s="201"/>
      <c r="V38" s="201"/>
      <c r="W38" s="1087" t="s">
        <v>25</v>
      </c>
      <c r="X38" s="1088"/>
      <c r="Y38" s="282"/>
      <c r="Z38" s="282"/>
      <c r="AA38" s="1056" t="s">
        <v>22</v>
      </c>
      <c r="AB38" s="1057"/>
      <c r="AC38" s="380"/>
      <c r="AD38" s="201"/>
      <c r="AE38" s="1056" t="s">
        <v>26</v>
      </c>
      <c r="AF38" s="1057"/>
      <c r="AG38" s="321"/>
      <c r="AI38" s="22"/>
      <c r="AL38" s="203"/>
      <c r="AM38" s="203"/>
      <c r="AN38" s="203"/>
      <c r="AO38" s="203"/>
      <c r="AP38" s="203"/>
    </row>
    <row r="39" spans="1:52" ht="17.25" customHeight="1">
      <c r="A39" s="1063" t="s">
        <v>740</v>
      </c>
      <c r="B39" s="1064"/>
      <c r="C39" s="115"/>
      <c r="D39" s="116"/>
      <c r="E39" s="1142" t="s">
        <v>747</v>
      </c>
      <c r="F39" s="1143"/>
      <c r="G39" s="115"/>
      <c r="H39" s="116"/>
      <c r="I39" s="1063" t="s">
        <v>745</v>
      </c>
      <c r="J39" s="1064"/>
      <c r="K39" s="115"/>
      <c r="L39" s="116"/>
      <c r="M39" s="1063" t="s">
        <v>742</v>
      </c>
      <c r="N39" s="1064"/>
      <c r="O39" s="126"/>
      <c r="P39" s="116"/>
      <c r="Q39" s="116"/>
      <c r="R39" s="116"/>
      <c r="S39" s="1063" t="s">
        <v>741</v>
      </c>
      <c r="T39" s="1064"/>
      <c r="U39" s="115"/>
      <c r="V39" s="116"/>
      <c r="W39" s="1063" t="s">
        <v>746</v>
      </c>
      <c r="X39" s="1064"/>
      <c r="Y39" s="283"/>
      <c r="Z39" s="283"/>
      <c r="AA39" s="1063" t="s">
        <v>744</v>
      </c>
      <c r="AB39" s="1064"/>
      <c r="AC39" s="283"/>
      <c r="AD39" s="115"/>
      <c r="AE39" s="1063" t="s">
        <v>743</v>
      </c>
      <c r="AF39" s="1064"/>
      <c r="AG39"/>
      <c r="AH39"/>
      <c r="AI39" s="22"/>
      <c r="AJ39"/>
      <c r="AK39" s="22"/>
      <c r="AL39" s="11"/>
      <c r="AM39" s="11"/>
      <c r="AN39" s="11"/>
      <c r="AO39" s="11"/>
      <c r="AP39" s="11"/>
      <c r="AR39"/>
      <c r="AU39"/>
      <c r="AV39"/>
      <c r="AW39"/>
      <c r="AX39"/>
      <c r="AY39"/>
      <c r="AZ39"/>
    </row>
    <row r="40" spans="1:52">
      <c r="A40" s="1065"/>
      <c r="B40" s="1066"/>
      <c r="C40" s="115"/>
      <c r="D40" s="116"/>
      <c r="E40" s="1144"/>
      <c r="F40" s="1145"/>
      <c r="G40" s="115"/>
      <c r="H40" s="116"/>
      <c r="I40" s="1065"/>
      <c r="J40" s="1066"/>
      <c r="K40" s="115"/>
      <c r="L40" s="116"/>
      <c r="M40" s="1065"/>
      <c r="N40" s="1066"/>
      <c r="O40" s="126"/>
      <c r="P40" s="116"/>
      <c r="Q40" s="116"/>
      <c r="R40" s="116"/>
      <c r="S40" s="1065"/>
      <c r="T40" s="1066"/>
      <c r="U40" s="115"/>
      <c r="V40" s="116"/>
      <c r="W40" s="1065"/>
      <c r="X40" s="1066"/>
      <c r="Y40" s="283"/>
      <c r="Z40" s="283"/>
      <c r="AA40" s="1065"/>
      <c r="AB40" s="1066"/>
      <c r="AC40" s="283"/>
      <c r="AD40" s="115"/>
      <c r="AE40" s="1065"/>
      <c r="AF40" s="1066"/>
      <c r="AG40"/>
      <c r="AH40"/>
      <c r="AI40" s="22"/>
      <c r="AJ40"/>
      <c r="AK40" s="22"/>
      <c r="AL40" s="11"/>
      <c r="AM40" s="11"/>
      <c r="AN40" s="11"/>
      <c r="AO40" s="11"/>
      <c r="AP40" s="11"/>
      <c r="AR40"/>
      <c r="AU40"/>
      <c r="AV40"/>
      <c r="AW40"/>
      <c r="AX40"/>
      <c r="AY40"/>
      <c r="AZ40"/>
    </row>
    <row r="41" spans="1:52">
      <c r="A41" s="1065"/>
      <c r="B41" s="1066"/>
      <c r="C41" s="115"/>
      <c r="D41" s="116"/>
      <c r="E41" s="1144"/>
      <c r="F41" s="1145"/>
      <c r="G41" s="115"/>
      <c r="H41" s="116"/>
      <c r="I41" s="1065"/>
      <c r="J41" s="1066"/>
      <c r="K41" s="115"/>
      <c r="L41" s="116"/>
      <c r="M41" s="1065"/>
      <c r="N41" s="1066"/>
      <c r="O41" s="126"/>
      <c r="P41" s="116"/>
      <c r="Q41" s="116"/>
      <c r="R41" s="116"/>
      <c r="S41" s="1065"/>
      <c r="T41" s="1066"/>
      <c r="U41" s="115"/>
      <c r="V41" s="116"/>
      <c r="W41" s="1065"/>
      <c r="X41" s="1066"/>
      <c r="Y41" s="283"/>
      <c r="Z41" s="283"/>
      <c r="AA41" s="1065"/>
      <c r="AB41" s="1066"/>
      <c r="AC41" s="283"/>
      <c r="AD41" s="115"/>
      <c r="AE41" s="1065"/>
      <c r="AF41" s="1066"/>
      <c r="AG41"/>
      <c r="AH41"/>
      <c r="AI41" s="22"/>
      <c r="AJ41"/>
      <c r="AK41" s="22"/>
      <c r="AL41" s="11"/>
      <c r="AM41" s="11"/>
      <c r="AN41" s="11"/>
      <c r="AO41" s="11"/>
      <c r="AP41" s="11"/>
      <c r="AR41"/>
      <c r="AU41"/>
      <c r="AV41"/>
      <c r="AW41"/>
      <c r="AX41"/>
      <c r="AY41"/>
      <c r="AZ41"/>
    </row>
    <row r="42" spans="1:52">
      <c r="A42" s="1065"/>
      <c r="B42" s="1066"/>
      <c r="C42" s="115"/>
      <c r="D42" s="116"/>
      <c r="E42" s="1144"/>
      <c r="F42" s="1145"/>
      <c r="G42" s="115"/>
      <c r="H42" s="116"/>
      <c r="I42" s="1065"/>
      <c r="J42" s="1066"/>
      <c r="K42" s="115"/>
      <c r="L42" s="116"/>
      <c r="M42" s="1065"/>
      <c r="N42" s="1066"/>
      <c r="O42" s="126"/>
      <c r="P42" s="116"/>
      <c r="Q42" s="116"/>
      <c r="R42" s="116"/>
      <c r="S42" s="1065"/>
      <c r="T42" s="1066"/>
      <c r="U42" s="115"/>
      <c r="V42" s="116"/>
      <c r="W42" s="1065"/>
      <c r="X42" s="1066"/>
      <c r="Y42" s="283"/>
      <c r="Z42" s="283"/>
      <c r="AA42" s="1065"/>
      <c r="AB42" s="1066"/>
      <c r="AC42" s="283"/>
      <c r="AD42" s="115"/>
      <c r="AE42" s="1065"/>
      <c r="AF42" s="1066"/>
      <c r="AG42"/>
      <c r="AH42"/>
      <c r="AI42" s="22"/>
      <c r="AJ42"/>
      <c r="AK42" s="22"/>
      <c r="AL42" s="11"/>
      <c r="AM42" s="11"/>
      <c r="AN42" s="11"/>
      <c r="AO42" s="11"/>
      <c r="AP42" s="11"/>
      <c r="AR42"/>
      <c r="AU42"/>
      <c r="AV42"/>
      <c r="AW42"/>
      <c r="AX42"/>
      <c r="AY42"/>
      <c r="AZ42"/>
    </row>
    <row r="43" spans="1:52">
      <c r="A43" s="1065"/>
      <c r="B43" s="1066"/>
      <c r="C43" s="115"/>
      <c r="D43" s="116"/>
      <c r="E43" s="1144"/>
      <c r="F43" s="1145"/>
      <c r="G43" s="115"/>
      <c r="H43" s="116"/>
      <c r="I43" s="1065"/>
      <c r="J43" s="1066"/>
      <c r="K43" s="115"/>
      <c r="L43" s="116"/>
      <c r="M43" s="1065"/>
      <c r="N43" s="1066"/>
      <c r="O43" s="126"/>
      <c r="P43" s="116"/>
      <c r="Q43" s="116"/>
      <c r="R43" s="116"/>
      <c r="S43" s="1065"/>
      <c r="T43" s="1066"/>
      <c r="U43" s="115"/>
      <c r="V43" s="116"/>
      <c r="W43" s="1065"/>
      <c r="X43" s="1066"/>
      <c r="Y43" s="283"/>
      <c r="Z43" s="283"/>
      <c r="AA43" s="1065"/>
      <c r="AB43" s="1066"/>
      <c r="AC43" s="283"/>
      <c r="AD43" s="115"/>
      <c r="AE43" s="1065"/>
      <c r="AF43" s="1066"/>
      <c r="AG43"/>
      <c r="AH43"/>
      <c r="AI43" s="22"/>
      <c r="AJ43"/>
      <c r="AK43" s="22"/>
      <c r="AL43" s="11"/>
      <c r="AM43" s="11"/>
      <c r="AN43" s="11"/>
      <c r="AO43" s="11"/>
      <c r="AP43" s="11"/>
      <c r="AR43"/>
      <c r="AU43"/>
      <c r="AV43"/>
      <c r="AW43"/>
      <c r="AX43"/>
      <c r="AY43"/>
      <c r="AZ43"/>
    </row>
    <row r="44" spans="1:52">
      <c r="A44" s="1065"/>
      <c r="B44" s="1066"/>
      <c r="C44" s="115"/>
      <c r="D44" s="116"/>
      <c r="E44" s="1144"/>
      <c r="F44" s="1145"/>
      <c r="G44" s="115"/>
      <c r="H44" s="116"/>
      <c r="I44" s="1065"/>
      <c r="J44" s="1066"/>
      <c r="K44" s="115"/>
      <c r="L44" s="116"/>
      <c r="M44" s="1065"/>
      <c r="N44" s="1066"/>
      <c r="O44" s="126"/>
      <c r="P44" s="116"/>
      <c r="Q44" s="116"/>
      <c r="R44" s="116"/>
      <c r="S44" s="1065"/>
      <c r="T44" s="1066"/>
      <c r="U44" s="115"/>
      <c r="V44" s="116"/>
      <c r="W44" s="1065"/>
      <c r="X44" s="1066"/>
      <c r="Y44" s="283"/>
      <c r="Z44" s="283"/>
      <c r="AA44" s="1065"/>
      <c r="AB44" s="1066"/>
      <c r="AC44" s="283"/>
      <c r="AD44" s="115"/>
      <c r="AE44" s="1065"/>
      <c r="AF44" s="1066"/>
      <c r="AG44"/>
      <c r="AH44"/>
      <c r="AI44" s="22"/>
      <c r="AJ44"/>
      <c r="AK44" s="22"/>
      <c r="AL44" s="11"/>
      <c r="AM44" s="11"/>
      <c r="AN44" s="11"/>
      <c r="AO44" s="11"/>
      <c r="AP44" s="11"/>
      <c r="AR44"/>
      <c r="AU44"/>
      <c r="AV44"/>
      <c r="AW44"/>
      <c r="AX44"/>
      <c r="AY44"/>
      <c r="AZ44"/>
    </row>
    <row r="45" spans="1:52">
      <c r="A45" s="1067"/>
      <c r="B45" s="1068"/>
      <c r="C45" s="115"/>
      <c r="D45" s="116"/>
      <c r="E45" s="1146"/>
      <c r="F45" s="1147"/>
      <c r="G45" s="115"/>
      <c r="H45" s="116"/>
      <c r="I45" s="1067"/>
      <c r="J45" s="1068"/>
      <c r="K45" s="115"/>
      <c r="L45" s="116"/>
      <c r="M45" s="1067"/>
      <c r="N45" s="1068"/>
      <c r="O45" s="126"/>
      <c r="P45" s="117"/>
      <c r="Q45" s="117"/>
      <c r="R45" s="117"/>
      <c r="S45" s="1067"/>
      <c r="T45" s="1068"/>
      <c r="U45" s="115"/>
      <c r="V45" s="116"/>
      <c r="W45" s="1067"/>
      <c r="X45" s="1068"/>
      <c r="Y45" s="283"/>
      <c r="Z45" s="283"/>
      <c r="AA45" s="1067"/>
      <c r="AB45" s="1068"/>
      <c r="AC45" s="283"/>
      <c r="AD45" s="115"/>
      <c r="AE45" s="1067"/>
      <c r="AF45" s="1068"/>
      <c r="AG45"/>
      <c r="AH45"/>
      <c r="AI45" s="22"/>
      <c r="AJ45"/>
      <c r="AK45" s="22"/>
      <c r="AL45" s="11"/>
      <c r="AM45" s="11"/>
      <c r="AN45" s="11"/>
      <c r="AO45" s="11"/>
      <c r="AP45" s="11"/>
      <c r="AR45"/>
      <c r="AU45"/>
      <c r="AV45"/>
      <c r="AW45"/>
      <c r="AX45"/>
      <c r="AY45"/>
      <c r="AZ45"/>
    </row>
  </sheetData>
  <mergeCells count="84">
    <mergeCell ref="AA39:AB45"/>
    <mergeCell ref="AE39:AF45"/>
    <mergeCell ref="P8:R8"/>
    <mergeCell ref="S9:U9"/>
    <mergeCell ref="D7:F7"/>
    <mergeCell ref="M7:O7"/>
    <mergeCell ref="D8:F8"/>
    <mergeCell ref="D9:F9"/>
    <mergeCell ref="AB14:AD14"/>
    <mergeCell ref="AB12:AD12"/>
    <mergeCell ref="D10:F10"/>
    <mergeCell ref="V10:X10"/>
    <mergeCell ref="D11:F11"/>
    <mergeCell ref="V14:X14"/>
    <mergeCell ref="Y11:AA11"/>
    <mergeCell ref="D12:F12"/>
    <mergeCell ref="K1:AB1"/>
    <mergeCell ref="D4:F4"/>
    <mergeCell ref="G4:I4"/>
    <mergeCell ref="J4:L4"/>
    <mergeCell ref="M4:O4"/>
    <mergeCell ref="V4:X4"/>
    <mergeCell ref="Y4:AA4"/>
    <mergeCell ref="AB4:AD4"/>
    <mergeCell ref="S4:U4"/>
    <mergeCell ref="D5:F5"/>
    <mergeCell ref="G5:I5"/>
    <mergeCell ref="D6:F6"/>
    <mergeCell ref="J6:L6"/>
    <mergeCell ref="P4:R4"/>
    <mergeCell ref="Y14:AA14"/>
    <mergeCell ref="P14:R14"/>
    <mergeCell ref="S14:U14"/>
    <mergeCell ref="D14:F14"/>
    <mergeCell ref="G14:I14"/>
    <mergeCell ref="J14:L14"/>
    <mergeCell ref="M14:O14"/>
    <mergeCell ref="V20:X20"/>
    <mergeCell ref="D21:F21"/>
    <mergeCell ref="Y21:AA21"/>
    <mergeCell ref="D15:F15"/>
    <mergeCell ref="G15:I15"/>
    <mergeCell ref="D16:F16"/>
    <mergeCell ref="J16:L16"/>
    <mergeCell ref="D20:F20"/>
    <mergeCell ref="S19:U19"/>
    <mergeCell ref="D18:F18"/>
    <mergeCell ref="P18:R18"/>
    <mergeCell ref="D19:F19"/>
    <mergeCell ref="D17:F17"/>
    <mergeCell ref="M17:O17"/>
    <mergeCell ref="AB34:AC34"/>
    <mergeCell ref="D22:F22"/>
    <mergeCell ref="AB22:AD22"/>
    <mergeCell ref="P29:Q29"/>
    <mergeCell ref="P32:Q32"/>
    <mergeCell ref="G34:H34"/>
    <mergeCell ref="M25:T26"/>
    <mergeCell ref="Y34:Z34"/>
    <mergeCell ref="Z29:Z33"/>
    <mergeCell ref="AD24:AJ24"/>
    <mergeCell ref="AD25:AJ25"/>
    <mergeCell ref="AD26:AJ26"/>
    <mergeCell ref="AD27:AJ27"/>
    <mergeCell ref="AD28:AJ28"/>
    <mergeCell ref="AD29:AJ29"/>
    <mergeCell ref="A38:B38"/>
    <mergeCell ref="E38:F38"/>
    <mergeCell ref="I38:J38"/>
    <mergeCell ref="M38:N38"/>
    <mergeCell ref="S38:T38"/>
    <mergeCell ref="W39:X45"/>
    <mergeCell ref="A39:B45"/>
    <mergeCell ref="E39:F45"/>
    <mergeCell ref="I39:J45"/>
    <mergeCell ref="M39:N45"/>
    <mergeCell ref="S39:T45"/>
    <mergeCell ref="C36:D36"/>
    <mergeCell ref="K36:L36"/>
    <mergeCell ref="U36:V36"/>
    <mergeCell ref="AB36:AE36"/>
    <mergeCell ref="W38:X38"/>
    <mergeCell ref="AA38:AB38"/>
    <mergeCell ref="AE38:AF38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2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showGridLines="0" view="pageBreakPreview" topLeftCell="A113" zoomScale="70" zoomScaleNormal="100" zoomScaleSheetLayoutView="70" workbookViewId="0">
      <selection activeCell="C130" sqref="C130"/>
    </sheetView>
  </sheetViews>
  <sheetFormatPr defaultRowHeight="18" customHeight="1"/>
  <cols>
    <col min="1" max="1" width="19.375" style="40" customWidth="1"/>
    <col min="2" max="2" width="4.625" style="40" customWidth="1"/>
    <col min="3" max="3" width="11.75" style="40" customWidth="1"/>
    <col min="4" max="4" width="9.125" style="40" customWidth="1"/>
    <col min="5" max="5" width="19" style="40" customWidth="1"/>
    <col min="6" max="6" width="4.625" style="40" customWidth="1"/>
    <col min="7" max="7" width="6.625" style="40" customWidth="1"/>
    <col min="8" max="8" width="4.625" style="40" customWidth="1"/>
    <col min="9" max="9" width="18.625" style="40" customWidth="1"/>
    <col min="10" max="10" width="11.625" style="40" customWidth="1"/>
    <col min="11" max="11" width="15.125" style="236" customWidth="1"/>
    <col min="12" max="12" width="3" style="40" customWidth="1"/>
    <col min="13" max="13" width="16.625" style="40" customWidth="1"/>
    <col min="14" max="229" width="9" style="40"/>
    <col min="230" max="230" width="2.125" style="40" customWidth="1"/>
    <col min="231" max="231" width="7.75" style="40" customWidth="1"/>
    <col min="232" max="232" width="13.25" style="40" customWidth="1"/>
    <col min="233" max="253" width="4.625" style="40" customWidth="1"/>
    <col min="254" max="254" width="9" style="40"/>
    <col min="255" max="255" width="3" style="40" customWidth="1"/>
    <col min="256" max="485" width="9" style="40"/>
    <col min="486" max="486" width="2.125" style="40" customWidth="1"/>
    <col min="487" max="487" width="7.75" style="40" customWidth="1"/>
    <col min="488" max="488" width="13.25" style="40" customWidth="1"/>
    <col min="489" max="509" width="4.625" style="40" customWidth="1"/>
    <col min="510" max="510" width="9" style="40"/>
    <col min="511" max="511" width="3" style="40" customWidth="1"/>
    <col min="512" max="741" width="9" style="40"/>
    <col min="742" max="742" width="2.125" style="40" customWidth="1"/>
    <col min="743" max="743" width="7.75" style="40" customWidth="1"/>
    <col min="744" max="744" width="13.25" style="40" customWidth="1"/>
    <col min="745" max="765" width="4.625" style="40" customWidth="1"/>
    <col min="766" max="766" width="9" style="40"/>
    <col min="767" max="767" width="3" style="40" customWidth="1"/>
    <col min="768" max="997" width="9" style="40"/>
    <col min="998" max="998" width="2.125" style="40" customWidth="1"/>
    <col min="999" max="999" width="7.75" style="40" customWidth="1"/>
    <col min="1000" max="1000" width="13.25" style="40" customWidth="1"/>
    <col min="1001" max="1021" width="4.625" style="40" customWidth="1"/>
    <col min="1022" max="1022" width="9" style="40"/>
    <col min="1023" max="1023" width="3" style="40" customWidth="1"/>
    <col min="1024" max="1253" width="9" style="40"/>
    <col min="1254" max="1254" width="2.125" style="40" customWidth="1"/>
    <col min="1255" max="1255" width="7.75" style="40" customWidth="1"/>
    <col min="1256" max="1256" width="13.25" style="40" customWidth="1"/>
    <col min="1257" max="1277" width="4.625" style="40" customWidth="1"/>
    <col min="1278" max="1278" width="9" style="40"/>
    <col min="1279" max="1279" width="3" style="40" customWidth="1"/>
    <col min="1280" max="1509" width="9" style="40"/>
    <col min="1510" max="1510" width="2.125" style="40" customWidth="1"/>
    <col min="1511" max="1511" width="7.75" style="40" customWidth="1"/>
    <col min="1512" max="1512" width="13.25" style="40" customWidth="1"/>
    <col min="1513" max="1533" width="4.625" style="40" customWidth="1"/>
    <col min="1534" max="1534" width="9" style="40"/>
    <col min="1535" max="1535" width="3" style="40" customWidth="1"/>
    <col min="1536" max="1765" width="9" style="40"/>
    <col min="1766" max="1766" width="2.125" style="40" customWidth="1"/>
    <col min="1767" max="1767" width="7.75" style="40" customWidth="1"/>
    <col min="1768" max="1768" width="13.25" style="40" customWidth="1"/>
    <col min="1769" max="1789" width="4.625" style="40" customWidth="1"/>
    <col min="1790" max="1790" width="9" style="40"/>
    <col min="1791" max="1791" width="3" style="40" customWidth="1"/>
    <col min="1792" max="2021" width="9" style="40"/>
    <col min="2022" max="2022" width="2.125" style="40" customWidth="1"/>
    <col min="2023" max="2023" width="7.75" style="40" customWidth="1"/>
    <col min="2024" max="2024" width="13.25" style="40" customWidth="1"/>
    <col min="2025" max="2045" width="4.625" style="40" customWidth="1"/>
    <col min="2046" max="2046" width="9" style="40"/>
    <col min="2047" max="2047" width="3" style="40" customWidth="1"/>
    <col min="2048" max="2277" width="9" style="40"/>
    <col min="2278" max="2278" width="2.125" style="40" customWidth="1"/>
    <col min="2279" max="2279" width="7.75" style="40" customWidth="1"/>
    <col min="2280" max="2280" width="13.25" style="40" customWidth="1"/>
    <col min="2281" max="2301" width="4.625" style="40" customWidth="1"/>
    <col min="2302" max="2302" width="9" style="40"/>
    <col min="2303" max="2303" width="3" style="40" customWidth="1"/>
    <col min="2304" max="2533" width="9" style="40"/>
    <col min="2534" max="2534" width="2.125" style="40" customWidth="1"/>
    <col min="2535" max="2535" width="7.75" style="40" customWidth="1"/>
    <col min="2536" max="2536" width="13.25" style="40" customWidth="1"/>
    <col min="2537" max="2557" width="4.625" style="40" customWidth="1"/>
    <col min="2558" max="2558" width="9" style="40"/>
    <col min="2559" max="2559" width="3" style="40" customWidth="1"/>
    <col min="2560" max="2789" width="9" style="40"/>
    <col min="2790" max="2790" width="2.125" style="40" customWidth="1"/>
    <col min="2791" max="2791" width="7.75" style="40" customWidth="1"/>
    <col min="2792" max="2792" width="13.25" style="40" customWidth="1"/>
    <col min="2793" max="2813" width="4.625" style="40" customWidth="1"/>
    <col min="2814" max="2814" width="9" style="40"/>
    <col min="2815" max="2815" width="3" style="40" customWidth="1"/>
    <col min="2816" max="3045" width="9" style="40"/>
    <col min="3046" max="3046" width="2.125" style="40" customWidth="1"/>
    <col min="3047" max="3047" width="7.75" style="40" customWidth="1"/>
    <col min="3048" max="3048" width="13.25" style="40" customWidth="1"/>
    <col min="3049" max="3069" width="4.625" style="40" customWidth="1"/>
    <col min="3070" max="3070" width="9" style="40"/>
    <col min="3071" max="3071" width="3" style="40" customWidth="1"/>
    <col min="3072" max="3301" width="9" style="40"/>
    <col min="3302" max="3302" width="2.125" style="40" customWidth="1"/>
    <col min="3303" max="3303" width="7.75" style="40" customWidth="1"/>
    <col min="3304" max="3304" width="13.25" style="40" customWidth="1"/>
    <col min="3305" max="3325" width="4.625" style="40" customWidth="1"/>
    <col min="3326" max="3326" width="9" style="40"/>
    <col min="3327" max="3327" width="3" style="40" customWidth="1"/>
    <col min="3328" max="3557" width="9" style="40"/>
    <col min="3558" max="3558" width="2.125" style="40" customWidth="1"/>
    <col min="3559" max="3559" width="7.75" style="40" customWidth="1"/>
    <col min="3560" max="3560" width="13.25" style="40" customWidth="1"/>
    <col min="3561" max="3581" width="4.625" style="40" customWidth="1"/>
    <col min="3582" max="3582" width="9" style="40"/>
    <col min="3583" max="3583" width="3" style="40" customWidth="1"/>
    <col min="3584" max="3813" width="9" style="40"/>
    <col min="3814" max="3814" width="2.125" style="40" customWidth="1"/>
    <col min="3815" max="3815" width="7.75" style="40" customWidth="1"/>
    <col min="3816" max="3816" width="13.25" style="40" customWidth="1"/>
    <col min="3817" max="3837" width="4.625" style="40" customWidth="1"/>
    <col min="3838" max="3838" width="9" style="40"/>
    <col min="3839" max="3839" width="3" style="40" customWidth="1"/>
    <col min="3840" max="4069" width="9" style="40"/>
    <col min="4070" max="4070" width="2.125" style="40" customWidth="1"/>
    <col min="4071" max="4071" width="7.75" style="40" customWidth="1"/>
    <col min="4072" max="4072" width="13.25" style="40" customWidth="1"/>
    <col min="4073" max="4093" width="4.625" style="40" customWidth="1"/>
    <col min="4094" max="4094" width="9" style="40"/>
    <col min="4095" max="4095" width="3" style="40" customWidth="1"/>
    <col min="4096" max="4325" width="9" style="40"/>
    <col min="4326" max="4326" width="2.125" style="40" customWidth="1"/>
    <col min="4327" max="4327" width="7.75" style="40" customWidth="1"/>
    <col min="4328" max="4328" width="13.25" style="40" customWidth="1"/>
    <col min="4329" max="4349" width="4.625" style="40" customWidth="1"/>
    <col min="4350" max="4350" width="9" style="40"/>
    <col min="4351" max="4351" width="3" style="40" customWidth="1"/>
    <col min="4352" max="4581" width="9" style="40"/>
    <col min="4582" max="4582" width="2.125" style="40" customWidth="1"/>
    <col min="4583" max="4583" width="7.75" style="40" customWidth="1"/>
    <col min="4584" max="4584" width="13.25" style="40" customWidth="1"/>
    <col min="4585" max="4605" width="4.625" style="40" customWidth="1"/>
    <col min="4606" max="4606" width="9" style="40"/>
    <col min="4607" max="4607" width="3" style="40" customWidth="1"/>
    <col min="4608" max="4837" width="9" style="40"/>
    <col min="4838" max="4838" width="2.125" style="40" customWidth="1"/>
    <col min="4839" max="4839" width="7.75" style="40" customWidth="1"/>
    <col min="4840" max="4840" width="13.25" style="40" customWidth="1"/>
    <col min="4841" max="4861" width="4.625" style="40" customWidth="1"/>
    <col min="4862" max="4862" width="9" style="40"/>
    <col min="4863" max="4863" width="3" style="40" customWidth="1"/>
    <col min="4864" max="5093" width="9" style="40"/>
    <col min="5094" max="5094" width="2.125" style="40" customWidth="1"/>
    <col min="5095" max="5095" width="7.75" style="40" customWidth="1"/>
    <col min="5096" max="5096" width="13.25" style="40" customWidth="1"/>
    <col min="5097" max="5117" width="4.625" style="40" customWidth="1"/>
    <col min="5118" max="5118" width="9" style="40"/>
    <col min="5119" max="5119" width="3" style="40" customWidth="1"/>
    <col min="5120" max="5349" width="9" style="40"/>
    <col min="5350" max="5350" width="2.125" style="40" customWidth="1"/>
    <col min="5351" max="5351" width="7.75" style="40" customWidth="1"/>
    <col min="5352" max="5352" width="13.25" style="40" customWidth="1"/>
    <col min="5353" max="5373" width="4.625" style="40" customWidth="1"/>
    <col min="5374" max="5374" width="9" style="40"/>
    <col min="5375" max="5375" width="3" style="40" customWidth="1"/>
    <col min="5376" max="5605" width="9" style="40"/>
    <col min="5606" max="5606" width="2.125" style="40" customWidth="1"/>
    <col min="5607" max="5607" width="7.75" style="40" customWidth="1"/>
    <col min="5608" max="5608" width="13.25" style="40" customWidth="1"/>
    <col min="5609" max="5629" width="4.625" style="40" customWidth="1"/>
    <col min="5630" max="5630" width="9" style="40"/>
    <col min="5631" max="5631" width="3" style="40" customWidth="1"/>
    <col min="5632" max="5861" width="9" style="40"/>
    <col min="5862" max="5862" width="2.125" style="40" customWidth="1"/>
    <col min="5863" max="5863" width="7.75" style="40" customWidth="1"/>
    <col min="5864" max="5864" width="13.25" style="40" customWidth="1"/>
    <col min="5865" max="5885" width="4.625" style="40" customWidth="1"/>
    <col min="5886" max="5886" width="9" style="40"/>
    <col min="5887" max="5887" width="3" style="40" customWidth="1"/>
    <col min="5888" max="6117" width="9" style="40"/>
    <col min="6118" max="6118" width="2.125" style="40" customWidth="1"/>
    <col min="6119" max="6119" width="7.75" style="40" customWidth="1"/>
    <col min="6120" max="6120" width="13.25" style="40" customWidth="1"/>
    <col min="6121" max="6141" width="4.625" style="40" customWidth="1"/>
    <col min="6142" max="6142" width="9" style="40"/>
    <col min="6143" max="6143" width="3" style="40" customWidth="1"/>
    <col min="6144" max="6373" width="9" style="40"/>
    <col min="6374" max="6374" width="2.125" style="40" customWidth="1"/>
    <col min="6375" max="6375" width="7.75" style="40" customWidth="1"/>
    <col min="6376" max="6376" width="13.25" style="40" customWidth="1"/>
    <col min="6377" max="6397" width="4.625" style="40" customWidth="1"/>
    <col min="6398" max="6398" width="9" style="40"/>
    <col min="6399" max="6399" width="3" style="40" customWidth="1"/>
    <col min="6400" max="6629" width="9" style="40"/>
    <col min="6630" max="6630" width="2.125" style="40" customWidth="1"/>
    <col min="6631" max="6631" width="7.75" style="40" customWidth="1"/>
    <col min="6632" max="6632" width="13.25" style="40" customWidth="1"/>
    <col min="6633" max="6653" width="4.625" style="40" customWidth="1"/>
    <col min="6654" max="6654" width="9" style="40"/>
    <col min="6655" max="6655" width="3" style="40" customWidth="1"/>
    <col min="6656" max="6885" width="9" style="40"/>
    <col min="6886" max="6886" width="2.125" style="40" customWidth="1"/>
    <col min="6887" max="6887" width="7.75" style="40" customWidth="1"/>
    <col min="6888" max="6888" width="13.25" style="40" customWidth="1"/>
    <col min="6889" max="6909" width="4.625" style="40" customWidth="1"/>
    <col min="6910" max="6910" width="9" style="40"/>
    <col min="6911" max="6911" width="3" style="40" customWidth="1"/>
    <col min="6912" max="7141" width="9" style="40"/>
    <col min="7142" max="7142" width="2.125" style="40" customWidth="1"/>
    <col min="7143" max="7143" width="7.75" style="40" customWidth="1"/>
    <col min="7144" max="7144" width="13.25" style="40" customWidth="1"/>
    <col min="7145" max="7165" width="4.625" style="40" customWidth="1"/>
    <col min="7166" max="7166" width="9" style="40"/>
    <col min="7167" max="7167" width="3" style="40" customWidth="1"/>
    <col min="7168" max="7397" width="9" style="40"/>
    <col min="7398" max="7398" width="2.125" style="40" customWidth="1"/>
    <col min="7399" max="7399" width="7.75" style="40" customWidth="1"/>
    <col min="7400" max="7400" width="13.25" style="40" customWidth="1"/>
    <col min="7401" max="7421" width="4.625" style="40" customWidth="1"/>
    <col min="7422" max="7422" width="9" style="40"/>
    <col min="7423" max="7423" width="3" style="40" customWidth="1"/>
    <col min="7424" max="7653" width="9" style="40"/>
    <col min="7654" max="7654" width="2.125" style="40" customWidth="1"/>
    <col min="7655" max="7655" width="7.75" style="40" customWidth="1"/>
    <col min="7656" max="7656" width="13.25" style="40" customWidth="1"/>
    <col min="7657" max="7677" width="4.625" style="40" customWidth="1"/>
    <col min="7678" max="7678" width="9" style="40"/>
    <col min="7679" max="7679" width="3" style="40" customWidth="1"/>
    <col min="7680" max="7909" width="9" style="40"/>
    <col min="7910" max="7910" width="2.125" style="40" customWidth="1"/>
    <col min="7911" max="7911" width="7.75" style="40" customWidth="1"/>
    <col min="7912" max="7912" width="13.25" style="40" customWidth="1"/>
    <col min="7913" max="7933" width="4.625" style="40" customWidth="1"/>
    <col min="7934" max="7934" width="9" style="40"/>
    <col min="7935" max="7935" width="3" style="40" customWidth="1"/>
    <col min="7936" max="8165" width="9" style="40"/>
    <col min="8166" max="8166" width="2.125" style="40" customWidth="1"/>
    <col min="8167" max="8167" width="7.75" style="40" customWidth="1"/>
    <col min="8168" max="8168" width="13.25" style="40" customWidth="1"/>
    <col min="8169" max="8189" width="4.625" style="40" customWidth="1"/>
    <col min="8190" max="8190" width="9" style="40"/>
    <col min="8191" max="8191" width="3" style="40" customWidth="1"/>
    <col min="8192" max="8421" width="9" style="40"/>
    <col min="8422" max="8422" width="2.125" style="40" customWidth="1"/>
    <col min="8423" max="8423" width="7.75" style="40" customWidth="1"/>
    <col min="8424" max="8424" width="13.25" style="40" customWidth="1"/>
    <col min="8425" max="8445" width="4.625" style="40" customWidth="1"/>
    <col min="8446" max="8446" width="9" style="40"/>
    <col min="8447" max="8447" width="3" style="40" customWidth="1"/>
    <col min="8448" max="8677" width="9" style="40"/>
    <col min="8678" max="8678" width="2.125" style="40" customWidth="1"/>
    <col min="8679" max="8679" width="7.75" style="40" customWidth="1"/>
    <col min="8680" max="8680" width="13.25" style="40" customWidth="1"/>
    <col min="8681" max="8701" width="4.625" style="40" customWidth="1"/>
    <col min="8702" max="8702" width="9" style="40"/>
    <col min="8703" max="8703" width="3" style="40" customWidth="1"/>
    <col min="8704" max="8933" width="9" style="40"/>
    <col min="8934" max="8934" width="2.125" style="40" customWidth="1"/>
    <col min="8935" max="8935" width="7.75" style="40" customWidth="1"/>
    <col min="8936" max="8936" width="13.25" style="40" customWidth="1"/>
    <col min="8937" max="8957" width="4.625" style="40" customWidth="1"/>
    <col min="8958" max="8958" width="9" style="40"/>
    <col min="8959" max="8959" width="3" style="40" customWidth="1"/>
    <col min="8960" max="9189" width="9" style="40"/>
    <col min="9190" max="9190" width="2.125" style="40" customWidth="1"/>
    <col min="9191" max="9191" width="7.75" style="40" customWidth="1"/>
    <col min="9192" max="9192" width="13.25" style="40" customWidth="1"/>
    <col min="9193" max="9213" width="4.625" style="40" customWidth="1"/>
    <col min="9214" max="9214" width="9" style="40"/>
    <col min="9215" max="9215" width="3" style="40" customWidth="1"/>
    <col min="9216" max="9445" width="9" style="40"/>
    <col min="9446" max="9446" width="2.125" style="40" customWidth="1"/>
    <col min="9447" max="9447" width="7.75" style="40" customWidth="1"/>
    <col min="9448" max="9448" width="13.25" style="40" customWidth="1"/>
    <col min="9449" max="9469" width="4.625" style="40" customWidth="1"/>
    <col min="9470" max="9470" width="9" style="40"/>
    <col min="9471" max="9471" width="3" style="40" customWidth="1"/>
    <col min="9472" max="9701" width="9" style="40"/>
    <col min="9702" max="9702" width="2.125" style="40" customWidth="1"/>
    <col min="9703" max="9703" width="7.75" style="40" customWidth="1"/>
    <col min="9704" max="9704" width="13.25" style="40" customWidth="1"/>
    <col min="9705" max="9725" width="4.625" style="40" customWidth="1"/>
    <col min="9726" max="9726" width="9" style="40"/>
    <col min="9727" max="9727" width="3" style="40" customWidth="1"/>
    <col min="9728" max="9957" width="9" style="40"/>
    <col min="9958" max="9958" width="2.125" style="40" customWidth="1"/>
    <col min="9959" max="9959" width="7.75" style="40" customWidth="1"/>
    <col min="9960" max="9960" width="13.25" style="40" customWidth="1"/>
    <col min="9961" max="9981" width="4.625" style="40" customWidth="1"/>
    <col min="9982" max="9982" width="9" style="40"/>
    <col min="9983" max="9983" width="3" style="40" customWidth="1"/>
    <col min="9984" max="10213" width="9" style="40"/>
    <col min="10214" max="10214" width="2.125" style="40" customWidth="1"/>
    <col min="10215" max="10215" width="7.75" style="40" customWidth="1"/>
    <col min="10216" max="10216" width="13.25" style="40" customWidth="1"/>
    <col min="10217" max="10237" width="4.625" style="40" customWidth="1"/>
    <col min="10238" max="10238" width="9" style="40"/>
    <col min="10239" max="10239" width="3" style="40" customWidth="1"/>
    <col min="10240" max="10469" width="9" style="40"/>
    <col min="10470" max="10470" width="2.125" style="40" customWidth="1"/>
    <col min="10471" max="10471" width="7.75" style="40" customWidth="1"/>
    <col min="10472" max="10472" width="13.25" style="40" customWidth="1"/>
    <col min="10473" max="10493" width="4.625" style="40" customWidth="1"/>
    <col min="10494" max="10494" width="9" style="40"/>
    <col min="10495" max="10495" width="3" style="40" customWidth="1"/>
    <col min="10496" max="10725" width="9" style="40"/>
    <col min="10726" max="10726" width="2.125" style="40" customWidth="1"/>
    <col min="10727" max="10727" width="7.75" style="40" customWidth="1"/>
    <col min="10728" max="10728" width="13.25" style="40" customWidth="1"/>
    <col min="10729" max="10749" width="4.625" style="40" customWidth="1"/>
    <col min="10750" max="10750" width="9" style="40"/>
    <col min="10751" max="10751" width="3" style="40" customWidth="1"/>
    <col min="10752" max="10981" width="9" style="40"/>
    <col min="10982" max="10982" width="2.125" style="40" customWidth="1"/>
    <col min="10983" max="10983" width="7.75" style="40" customWidth="1"/>
    <col min="10984" max="10984" width="13.25" style="40" customWidth="1"/>
    <col min="10985" max="11005" width="4.625" style="40" customWidth="1"/>
    <col min="11006" max="11006" width="9" style="40"/>
    <col min="11007" max="11007" width="3" style="40" customWidth="1"/>
    <col min="11008" max="11237" width="9" style="40"/>
    <col min="11238" max="11238" width="2.125" style="40" customWidth="1"/>
    <col min="11239" max="11239" width="7.75" style="40" customWidth="1"/>
    <col min="11240" max="11240" width="13.25" style="40" customWidth="1"/>
    <col min="11241" max="11261" width="4.625" style="40" customWidth="1"/>
    <col min="11262" max="11262" width="9" style="40"/>
    <col min="11263" max="11263" width="3" style="40" customWidth="1"/>
    <col min="11264" max="11493" width="9" style="40"/>
    <col min="11494" max="11494" width="2.125" style="40" customWidth="1"/>
    <col min="11495" max="11495" width="7.75" style="40" customWidth="1"/>
    <col min="11496" max="11496" width="13.25" style="40" customWidth="1"/>
    <col min="11497" max="11517" width="4.625" style="40" customWidth="1"/>
    <col min="11518" max="11518" width="9" style="40"/>
    <col min="11519" max="11519" width="3" style="40" customWidth="1"/>
    <col min="11520" max="11749" width="9" style="40"/>
    <col min="11750" max="11750" width="2.125" style="40" customWidth="1"/>
    <col min="11751" max="11751" width="7.75" style="40" customWidth="1"/>
    <col min="11752" max="11752" width="13.25" style="40" customWidth="1"/>
    <col min="11753" max="11773" width="4.625" style="40" customWidth="1"/>
    <col min="11774" max="11774" width="9" style="40"/>
    <col min="11775" max="11775" width="3" style="40" customWidth="1"/>
    <col min="11776" max="12005" width="9" style="40"/>
    <col min="12006" max="12006" width="2.125" style="40" customWidth="1"/>
    <col min="12007" max="12007" width="7.75" style="40" customWidth="1"/>
    <col min="12008" max="12008" width="13.25" style="40" customWidth="1"/>
    <col min="12009" max="12029" width="4.625" style="40" customWidth="1"/>
    <col min="12030" max="12030" width="9" style="40"/>
    <col min="12031" max="12031" width="3" style="40" customWidth="1"/>
    <col min="12032" max="12261" width="9" style="40"/>
    <col min="12262" max="12262" width="2.125" style="40" customWidth="1"/>
    <col min="12263" max="12263" width="7.75" style="40" customWidth="1"/>
    <col min="12264" max="12264" width="13.25" style="40" customWidth="1"/>
    <col min="12265" max="12285" width="4.625" style="40" customWidth="1"/>
    <col min="12286" max="12286" width="9" style="40"/>
    <col min="12287" max="12287" width="3" style="40" customWidth="1"/>
    <col min="12288" max="12517" width="9" style="40"/>
    <col min="12518" max="12518" width="2.125" style="40" customWidth="1"/>
    <col min="12519" max="12519" width="7.75" style="40" customWidth="1"/>
    <col min="12520" max="12520" width="13.25" style="40" customWidth="1"/>
    <col min="12521" max="12541" width="4.625" style="40" customWidth="1"/>
    <col min="12542" max="12542" width="9" style="40"/>
    <col min="12543" max="12543" width="3" style="40" customWidth="1"/>
    <col min="12544" max="12773" width="9" style="40"/>
    <col min="12774" max="12774" width="2.125" style="40" customWidth="1"/>
    <col min="12775" max="12775" width="7.75" style="40" customWidth="1"/>
    <col min="12776" max="12776" width="13.25" style="40" customWidth="1"/>
    <col min="12777" max="12797" width="4.625" style="40" customWidth="1"/>
    <col min="12798" max="12798" width="9" style="40"/>
    <col min="12799" max="12799" width="3" style="40" customWidth="1"/>
    <col min="12800" max="13029" width="9" style="40"/>
    <col min="13030" max="13030" width="2.125" style="40" customWidth="1"/>
    <col min="13031" max="13031" width="7.75" style="40" customWidth="1"/>
    <col min="13032" max="13032" width="13.25" style="40" customWidth="1"/>
    <col min="13033" max="13053" width="4.625" style="40" customWidth="1"/>
    <col min="13054" max="13054" width="9" style="40"/>
    <col min="13055" max="13055" width="3" style="40" customWidth="1"/>
    <col min="13056" max="13285" width="9" style="40"/>
    <col min="13286" max="13286" width="2.125" style="40" customWidth="1"/>
    <col min="13287" max="13287" width="7.75" style="40" customWidth="1"/>
    <col min="13288" max="13288" width="13.25" style="40" customWidth="1"/>
    <col min="13289" max="13309" width="4.625" style="40" customWidth="1"/>
    <col min="13310" max="13310" width="9" style="40"/>
    <col min="13311" max="13311" width="3" style="40" customWidth="1"/>
    <col min="13312" max="13541" width="9" style="40"/>
    <col min="13542" max="13542" width="2.125" style="40" customWidth="1"/>
    <col min="13543" max="13543" width="7.75" style="40" customWidth="1"/>
    <col min="13544" max="13544" width="13.25" style="40" customWidth="1"/>
    <col min="13545" max="13565" width="4.625" style="40" customWidth="1"/>
    <col min="13566" max="13566" width="9" style="40"/>
    <col min="13567" max="13567" width="3" style="40" customWidth="1"/>
    <col min="13568" max="13797" width="9" style="40"/>
    <col min="13798" max="13798" width="2.125" style="40" customWidth="1"/>
    <col min="13799" max="13799" width="7.75" style="40" customWidth="1"/>
    <col min="13800" max="13800" width="13.25" style="40" customWidth="1"/>
    <col min="13801" max="13821" width="4.625" style="40" customWidth="1"/>
    <col min="13822" max="13822" width="9" style="40"/>
    <col min="13823" max="13823" width="3" style="40" customWidth="1"/>
    <col min="13824" max="14053" width="9" style="40"/>
    <col min="14054" max="14054" width="2.125" style="40" customWidth="1"/>
    <col min="14055" max="14055" width="7.75" style="40" customWidth="1"/>
    <col min="14056" max="14056" width="13.25" style="40" customWidth="1"/>
    <col min="14057" max="14077" width="4.625" style="40" customWidth="1"/>
    <col min="14078" max="14078" width="9" style="40"/>
    <col min="14079" max="14079" width="3" style="40" customWidth="1"/>
    <col min="14080" max="14309" width="9" style="40"/>
    <col min="14310" max="14310" width="2.125" style="40" customWidth="1"/>
    <col min="14311" max="14311" width="7.75" style="40" customWidth="1"/>
    <col min="14312" max="14312" width="13.25" style="40" customWidth="1"/>
    <col min="14313" max="14333" width="4.625" style="40" customWidth="1"/>
    <col min="14334" max="14334" width="9" style="40"/>
    <col min="14335" max="14335" width="3" style="40" customWidth="1"/>
    <col min="14336" max="14565" width="9" style="40"/>
    <col min="14566" max="14566" width="2.125" style="40" customWidth="1"/>
    <col min="14567" max="14567" width="7.75" style="40" customWidth="1"/>
    <col min="14568" max="14568" width="13.25" style="40" customWidth="1"/>
    <col min="14569" max="14589" width="4.625" style="40" customWidth="1"/>
    <col min="14590" max="14590" width="9" style="40"/>
    <col min="14591" max="14591" width="3" style="40" customWidth="1"/>
    <col min="14592" max="14821" width="9" style="40"/>
    <col min="14822" max="14822" width="2.125" style="40" customWidth="1"/>
    <col min="14823" max="14823" width="7.75" style="40" customWidth="1"/>
    <col min="14824" max="14824" width="13.25" style="40" customWidth="1"/>
    <col min="14825" max="14845" width="4.625" style="40" customWidth="1"/>
    <col min="14846" max="14846" width="9" style="40"/>
    <col min="14847" max="14847" width="3" style="40" customWidth="1"/>
    <col min="14848" max="15077" width="9" style="40"/>
    <col min="15078" max="15078" width="2.125" style="40" customWidth="1"/>
    <col min="15079" max="15079" width="7.75" style="40" customWidth="1"/>
    <col min="15080" max="15080" width="13.25" style="40" customWidth="1"/>
    <col min="15081" max="15101" width="4.625" style="40" customWidth="1"/>
    <col min="15102" max="15102" width="9" style="40"/>
    <col min="15103" max="15103" width="3" style="40" customWidth="1"/>
    <col min="15104" max="15333" width="9" style="40"/>
    <col min="15334" max="15334" width="2.125" style="40" customWidth="1"/>
    <col min="15335" max="15335" width="7.75" style="40" customWidth="1"/>
    <col min="15336" max="15336" width="13.25" style="40" customWidth="1"/>
    <col min="15337" max="15357" width="4.625" style="40" customWidth="1"/>
    <col min="15358" max="15358" width="9" style="40"/>
    <col min="15359" max="15359" width="3" style="40" customWidth="1"/>
    <col min="15360" max="15589" width="9" style="40"/>
    <col min="15590" max="15590" width="2.125" style="40" customWidth="1"/>
    <col min="15591" max="15591" width="7.75" style="40" customWidth="1"/>
    <col min="15592" max="15592" width="13.25" style="40" customWidth="1"/>
    <col min="15593" max="15613" width="4.625" style="40" customWidth="1"/>
    <col min="15614" max="15614" width="9" style="40"/>
    <col min="15615" max="15615" width="3" style="40" customWidth="1"/>
    <col min="15616" max="15845" width="9" style="40"/>
    <col min="15846" max="15846" width="2.125" style="40" customWidth="1"/>
    <col min="15847" max="15847" width="7.75" style="40" customWidth="1"/>
    <col min="15848" max="15848" width="13.25" style="40" customWidth="1"/>
    <col min="15849" max="15869" width="4.625" style="40" customWidth="1"/>
    <col min="15870" max="15870" width="9" style="40"/>
    <col min="15871" max="15871" width="3" style="40" customWidth="1"/>
    <col min="15872" max="16101" width="9" style="40"/>
    <col min="16102" max="16102" width="2.125" style="40" customWidth="1"/>
    <col min="16103" max="16103" width="7.75" style="40" customWidth="1"/>
    <col min="16104" max="16104" width="13.25" style="40" customWidth="1"/>
    <col min="16105" max="16125" width="4.625" style="40" customWidth="1"/>
    <col min="16126" max="16126" width="9" style="40"/>
    <col min="16127" max="16127" width="3" style="40" customWidth="1"/>
    <col min="16128" max="16384" width="9" style="40"/>
  </cols>
  <sheetData>
    <row r="1" spans="1:10" ht="27.75" customHeight="1">
      <c r="A1" s="1150" t="s">
        <v>72</v>
      </c>
      <c r="B1" s="1151"/>
      <c r="C1" s="1151"/>
      <c r="D1" s="1151"/>
      <c r="E1" s="1151"/>
      <c r="F1" s="1151"/>
      <c r="G1" s="1151"/>
      <c r="H1" s="1151"/>
      <c r="I1" s="1151"/>
      <c r="J1" s="1151"/>
    </row>
    <row r="2" spans="1:10" ht="21" customHeight="1">
      <c r="A2" s="119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8" customHeight="1" thickBot="1">
      <c r="A3" s="280" t="s">
        <v>5</v>
      </c>
      <c r="B3" s="280"/>
      <c r="C3" s="66">
        <v>1.3888888888888888E-2</v>
      </c>
      <c r="D3" s="280"/>
      <c r="E3" s="41"/>
      <c r="F3" s="42"/>
      <c r="G3" s="42"/>
      <c r="H3" s="42"/>
      <c r="I3" s="42"/>
      <c r="J3" s="63"/>
    </row>
    <row r="4" spans="1:10" ht="18" customHeight="1">
      <c r="A4" s="228" t="s">
        <v>6</v>
      </c>
      <c r="B4" s="43" t="s">
        <v>7</v>
      </c>
      <c r="C4" s="64" t="s">
        <v>8</v>
      </c>
      <c r="D4" s="64" t="s">
        <v>9</v>
      </c>
      <c r="E4" s="1016" t="s">
        <v>10</v>
      </c>
      <c r="F4" s="1016"/>
      <c r="G4" s="1016"/>
      <c r="H4" s="1016"/>
      <c r="I4" s="1016"/>
      <c r="J4" s="103" t="s">
        <v>11</v>
      </c>
    </row>
    <row r="5" spans="1:10" ht="20.100000000000001" customHeight="1">
      <c r="A5" s="57">
        <v>43744</v>
      </c>
      <c r="B5" s="142">
        <v>1</v>
      </c>
      <c r="C5" s="45">
        <v>0.39583333333333331</v>
      </c>
      <c r="D5" s="140" t="s">
        <v>359</v>
      </c>
      <c r="E5" s="566" t="s">
        <v>285</v>
      </c>
      <c r="F5" s="558">
        <v>1</v>
      </c>
      <c r="G5" s="559" t="s">
        <v>38</v>
      </c>
      <c r="H5" s="559">
        <v>1</v>
      </c>
      <c r="I5" s="553" t="s">
        <v>284</v>
      </c>
      <c r="J5" s="154" t="s">
        <v>262</v>
      </c>
    </row>
    <row r="6" spans="1:10" ht="20.100000000000001" customHeight="1">
      <c r="A6" s="58" t="s">
        <v>148</v>
      </c>
      <c r="B6" s="142">
        <v>2</v>
      </c>
      <c r="C6" s="65">
        <v>0.41666666666666669</v>
      </c>
      <c r="D6" s="140" t="s">
        <v>359</v>
      </c>
      <c r="E6" s="566" t="s">
        <v>388</v>
      </c>
      <c r="F6" s="558">
        <v>4</v>
      </c>
      <c r="G6" s="559" t="s">
        <v>38</v>
      </c>
      <c r="H6" s="559">
        <v>0</v>
      </c>
      <c r="I6" s="553" t="s">
        <v>326</v>
      </c>
      <c r="J6" s="154" t="s">
        <v>246</v>
      </c>
    </row>
    <row r="7" spans="1:10" ht="20.100000000000001" customHeight="1">
      <c r="A7" s="327" t="s">
        <v>135</v>
      </c>
      <c r="B7" s="44">
        <v>3</v>
      </c>
      <c r="C7" s="65">
        <v>0.4375</v>
      </c>
      <c r="D7" s="140" t="s">
        <v>359</v>
      </c>
      <c r="E7" s="566" t="s">
        <v>285</v>
      </c>
      <c r="F7" s="558">
        <v>2</v>
      </c>
      <c r="G7" s="559" t="s">
        <v>38</v>
      </c>
      <c r="H7" s="559">
        <v>1</v>
      </c>
      <c r="I7" s="553" t="s">
        <v>278</v>
      </c>
      <c r="J7" s="154" t="s">
        <v>262</v>
      </c>
    </row>
    <row r="8" spans="1:10" ht="20.100000000000001" customHeight="1">
      <c r="A8" s="573" t="s">
        <v>386</v>
      </c>
      <c r="B8" s="44">
        <v>4</v>
      </c>
      <c r="C8" s="65">
        <v>0.45833333333333331</v>
      </c>
      <c r="D8" s="140" t="s">
        <v>359</v>
      </c>
      <c r="E8" s="566" t="s">
        <v>388</v>
      </c>
      <c r="F8" s="558">
        <v>3</v>
      </c>
      <c r="G8" s="559" t="s">
        <v>38</v>
      </c>
      <c r="H8" s="559">
        <v>0</v>
      </c>
      <c r="I8" s="553" t="s">
        <v>389</v>
      </c>
      <c r="J8" s="154" t="s">
        <v>264</v>
      </c>
    </row>
    <row r="9" spans="1:10" ht="20.100000000000001" customHeight="1">
      <c r="A9" s="48" t="s">
        <v>13</v>
      </c>
      <c r="B9" s="142">
        <v>5</v>
      </c>
      <c r="C9" s="65">
        <v>0.47916666666666669</v>
      </c>
      <c r="D9" s="140" t="s">
        <v>359</v>
      </c>
      <c r="E9" s="566" t="s">
        <v>285</v>
      </c>
      <c r="F9" s="558">
        <v>5</v>
      </c>
      <c r="G9" s="559" t="s">
        <v>38</v>
      </c>
      <c r="H9" s="559">
        <v>0</v>
      </c>
      <c r="I9" s="553" t="s">
        <v>46</v>
      </c>
      <c r="J9" s="154" t="s">
        <v>265</v>
      </c>
    </row>
    <row r="10" spans="1:10" ht="20.100000000000001" customHeight="1">
      <c r="A10" s="48" t="s">
        <v>396</v>
      </c>
      <c r="B10" s="142">
        <v>6</v>
      </c>
      <c r="C10" s="134">
        <v>0.5</v>
      </c>
      <c r="D10" s="140" t="s">
        <v>359</v>
      </c>
      <c r="E10" s="566" t="s">
        <v>388</v>
      </c>
      <c r="F10" s="558">
        <v>1</v>
      </c>
      <c r="G10" s="559" t="s">
        <v>38</v>
      </c>
      <c r="H10" s="559">
        <v>1</v>
      </c>
      <c r="I10" s="553" t="s">
        <v>274</v>
      </c>
      <c r="J10" s="154" t="s">
        <v>280</v>
      </c>
    </row>
    <row r="11" spans="1:10" ht="20.100000000000001" customHeight="1">
      <c r="A11" s="48" t="s">
        <v>397</v>
      </c>
      <c r="B11" s="142">
        <v>7</v>
      </c>
      <c r="C11" s="134">
        <v>0.52083333333333337</v>
      </c>
      <c r="D11" s="140" t="s">
        <v>358</v>
      </c>
      <c r="E11" s="510" t="s">
        <v>71</v>
      </c>
      <c r="F11" s="551">
        <v>6</v>
      </c>
      <c r="G11" s="552" t="s">
        <v>38</v>
      </c>
      <c r="H11" s="552">
        <v>0</v>
      </c>
      <c r="I11" s="510" t="s">
        <v>47</v>
      </c>
      <c r="J11" s="154" t="s">
        <v>281</v>
      </c>
    </row>
    <row r="12" spans="1:10" ht="20.100000000000001" customHeight="1">
      <c r="A12" s="502" t="s">
        <v>398</v>
      </c>
      <c r="B12" s="142">
        <v>8</v>
      </c>
      <c r="C12" s="134">
        <v>0.54166666666666663</v>
      </c>
      <c r="D12" s="140" t="s">
        <v>370</v>
      </c>
      <c r="E12" s="576" t="s">
        <v>390</v>
      </c>
      <c r="F12" s="551">
        <v>0</v>
      </c>
      <c r="G12" s="552" t="s">
        <v>391</v>
      </c>
      <c r="H12" s="552">
        <v>10</v>
      </c>
      <c r="I12" s="576" t="s">
        <v>271</v>
      </c>
      <c r="J12" s="154" t="s">
        <v>282</v>
      </c>
    </row>
    <row r="13" spans="1:10" ht="20.100000000000001" customHeight="1">
      <c r="A13" s="48"/>
      <c r="B13" s="142">
        <v>9</v>
      </c>
      <c r="C13" s="134">
        <v>0.5625</v>
      </c>
      <c r="D13" s="140" t="s">
        <v>358</v>
      </c>
      <c r="E13" s="516" t="s">
        <v>328</v>
      </c>
      <c r="F13" s="46">
        <v>3</v>
      </c>
      <c r="G13" s="47" t="s">
        <v>391</v>
      </c>
      <c r="H13" s="47">
        <v>1</v>
      </c>
      <c r="I13" s="576" t="s">
        <v>47</v>
      </c>
      <c r="J13" s="154" t="s">
        <v>283</v>
      </c>
    </row>
    <row r="14" spans="1:10" ht="20.100000000000001" customHeight="1">
      <c r="A14" s="48"/>
      <c r="B14" s="142">
        <v>10</v>
      </c>
      <c r="C14" s="134">
        <v>0.58333333333333337</v>
      </c>
      <c r="D14" s="140" t="s">
        <v>358</v>
      </c>
      <c r="E14" s="510" t="s">
        <v>71</v>
      </c>
      <c r="F14" s="551">
        <v>3</v>
      </c>
      <c r="G14" s="552" t="s">
        <v>38</v>
      </c>
      <c r="H14" s="552">
        <v>5</v>
      </c>
      <c r="I14" s="510" t="s">
        <v>272</v>
      </c>
      <c r="J14" s="154" t="s">
        <v>302</v>
      </c>
    </row>
    <row r="15" spans="1:10" ht="20.100000000000001" customHeight="1">
      <c r="A15" s="62" t="s">
        <v>136</v>
      </c>
      <c r="B15" s="142">
        <v>11</v>
      </c>
      <c r="C15" s="134">
        <v>0.60416666666666663</v>
      </c>
      <c r="D15" s="140" t="s">
        <v>358</v>
      </c>
      <c r="E15" s="576" t="s">
        <v>390</v>
      </c>
      <c r="F15" s="133">
        <v>2</v>
      </c>
      <c r="G15" s="250" t="s">
        <v>391</v>
      </c>
      <c r="H15" s="250">
        <v>4</v>
      </c>
      <c r="I15" s="576" t="s">
        <v>328</v>
      </c>
      <c r="J15" s="154" t="s">
        <v>365</v>
      </c>
    </row>
    <row r="16" spans="1:10" ht="20.100000000000001" customHeight="1">
      <c r="A16" s="363" t="s">
        <v>147</v>
      </c>
      <c r="B16" s="142">
        <v>12</v>
      </c>
      <c r="C16" s="134">
        <v>0.625</v>
      </c>
      <c r="D16" s="140" t="s">
        <v>358</v>
      </c>
      <c r="E16" s="516" t="s">
        <v>271</v>
      </c>
      <c r="F16" s="46">
        <v>3</v>
      </c>
      <c r="G16" s="47" t="s">
        <v>391</v>
      </c>
      <c r="H16" s="47">
        <v>0</v>
      </c>
      <c r="I16" s="576" t="s">
        <v>272</v>
      </c>
      <c r="J16" s="154" t="s">
        <v>366</v>
      </c>
    </row>
    <row r="17" spans="1:10" ht="20.100000000000001" customHeight="1">
      <c r="A17" s="363" t="s">
        <v>394</v>
      </c>
      <c r="B17" s="142"/>
      <c r="C17" s="134"/>
      <c r="D17" s="140"/>
      <c r="E17" s="496" t="s">
        <v>139</v>
      </c>
      <c r="F17" s="551" t="s">
        <v>132</v>
      </c>
      <c r="G17" s="552" t="s">
        <v>140</v>
      </c>
      <c r="H17" s="552" t="s">
        <v>132</v>
      </c>
      <c r="I17" s="553" t="s">
        <v>142</v>
      </c>
      <c r="J17" s="148"/>
    </row>
    <row r="18" spans="1:10" ht="20.100000000000001" customHeight="1" thickBot="1">
      <c r="A18" s="143"/>
      <c r="B18" s="145"/>
      <c r="C18" s="147"/>
      <c r="D18" s="146"/>
      <c r="E18" s="554"/>
      <c r="F18" s="555"/>
      <c r="G18" s="556"/>
      <c r="H18" s="556"/>
      <c r="I18" s="557"/>
      <c r="J18" s="104"/>
    </row>
    <row r="19" spans="1:10" ht="6.75" customHeight="1" thickBot="1">
      <c r="E19" s="501"/>
      <c r="F19" s="501"/>
      <c r="G19" s="501"/>
      <c r="H19" s="501"/>
      <c r="I19" s="501"/>
    </row>
    <row r="20" spans="1:10" ht="18" customHeight="1">
      <c r="A20" s="228" t="s">
        <v>6</v>
      </c>
      <c r="B20" s="43" t="s">
        <v>7</v>
      </c>
      <c r="C20" s="64" t="s">
        <v>8</v>
      </c>
      <c r="D20" s="64" t="s">
        <v>9</v>
      </c>
      <c r="E20" s="1152" t="s">
        <v>10</v>
      </c>
      <c r="F20" s="1152"/>
      <c r="G20" s="1152"/>
      <c r="H20" s="1152"/>
      <c r="I20" s="1152"/>
      <c r="J20" s="103" t="s">
        <v>11</v>
      </c>
    </row>
    <row r="21" spans="1:10" ht="20.100000000000001" customHeight="1">
      <c r="A21" s="57">
        <v>43744</v>
      </c>
      <c r="B21" s="142">
        <v>1</v>
      </c>
      <c r="C21" s="45">
        <v>0.39583333333333331</v>
      </c>
      <c r="D21" s="140" t="s">
        <v>359</v>
      </c>
      <c r="E21" s="566" t="s">
        <v>278</v>
      </c>
      <c r="F21" s="558">
        <v>2</v>
      </c>
      <c r="G21" s="552" t="s">
        <v>393</v>
      </c>
      <c r="H21" s="559">
        <v>1</v>
      </c>
      <c r="I21" s="553" t="s">
        <v>46</v>
      </c>
      <c r="J21" s="154" t="s">
        <v>262</v>
      </c>
    </row>
    <row r="22" spans="1:10" ht="20.100000000000001" customHeight="1">
      <c r="A22" s="58" t="s">
        <v>148</v>
      </c>
      <c r="B22" s="142">
        <v>2</v>
      </c>
      <c r="C22" s="65">
        <v>0.41666666666666669</v>
      </c>
      <c r="D22" s="140" t="s">
        <v>359</v>
      </c>
      <c r="E22" s="566" t="s">
        <v>395</v>
      </c>
      <c r="F22" s="558">
        <v>0</v>
      </c>
      <c r="G22" s="552" t="s">
        <v>393</v>
      </c>
      <c r="H22" s="559">
        <v>1</v>
      </c>
      <c r="I22" s="553" t="s">
        <v>274</v>
      </c>
      <c r="J22" s="154" t="s">
        <v>246</v>
      </c>
    </row>
    <row r="23" spans="1:10" ht="20.100000000000001" customHeight="1">
      <c r="A23" s="327" t="s">
        <v>135</v>
      </c>
      <c r="B23" s="44">
        <v>3</v>
      </c>
      <c r="C23" s="65">
        <v>0.4375</v>
      </c>
      <c r="D23" s="140" t="s">
        <v>359</v>
      </c>
      <c r="E23" s="566" t="s">
        <v>284</v>
      </c>
      <c r="F23" s="558">
        <v>10</v>
      </c>
      <c r="G23" s="552" t="s">
        <v>393</v>
      </c>
      <c r="H23" s="559">
        <v>0</v>
      </c>
      <c r="I23" s="553" t="s">
        <v>46</v>
      </c>
      <c r="J23" s="154" t="s">
        <v>262</v>
      </c>
    </row>
    <row r="24" spans="1:10" ht="20.100000000000001" customHeight="1">
      <c r="A24" s="573" t="s">
        <v>387</v>
      </c>
      <c r="B24" s="44">
        <v>4</v>
      </c>
      <c r="C24" s="65">
        <v>0.45833333333333331</v>
      </c>
      <c r="D24" s="140" t="s">
        <v>359</v>
      </c>
      <c r="E24" s="566" t="s">
        <v>326</v>
      </c>
      <c r="F24" s="558">
        <v>0</v>
      </c>
      <c r="G24" s="552" t="s">
        <v>393</v>
      </c>
      <c r="H24" s="559">
        <v>3</v>
      </c>
      <c r="I24" s="553" t="s">
        <v>274</v>
      </c>
      <c r="J24" s="154" t="s">
        <v>264</v>
      </c>
    </row>
    <row r="25" spans="1:10" ht="20.100000000000001" customHeight="1">
      <c r="A25" s="48" t="s">
        <v>13</v>
      </c>
      <c r="B25" s="142">
        <v>5</v>
      </c>
      <c r="C25" s="65">
        <v>0.47916666666666669</v>
      </c>
      <c r="D25" s="140" t="s">
        <v>359</v>
      </c>
      <c r="E25" s="566" t="s">
        <v>284</v>
      </c>
      <c r="F25" s="558">
        <v>4</v>
      </c>
      <c r="G25" s="552" t="s">
        <v>393</v>
      </c>
      <c r="H25" s="559">
        <v>0</v>
      </c>
      <c r="I25" s="553" t="s">
        <v>278</v>
      </c>
      <c r="J25" s="154" t="s">
        <v>265</v>
      </c>
    </row>
    <row r="26" spans="1:10" ht="20.100000000000001" customHeight="1">
      <c r="A26" s="48" t="s">
        <v>460</v>
      </c>
      <c r="B26" s="142">
        <v>6</v>
      </c>
      <c r="C26" s="134">
        <v>0.5</v>
      </c>
      <c r="D26" s="140" t="s">
        <v>359</v>
      </c>
      <c r="E26" s="553" t="s">
        <v>395</v>
      </c>
      <c r="F26" s="558">
        <v>9</v>
      </c>
      <c r="G26" s="552" t="s">
        <v>393</v>
      </c>
      <c r="H26" s="559">
        <v>0</v>
      </c>
      <c r="I26" s="553" t="s">
        <v>326</v>
      </c>
      <c r="J26" s="154" t="s">
        <v>280</v>
      </c>
    </row>
    <row r="27" spans="1:10" ht="20.100000000000001" customHeight="1">
      <c r="A27" s="48" t="s">
        <v>461</v>
      </c>
      <c r="B27" s="142">
        <v>7</v>
      </c>
      <c r="C27" s="134"/>
      <c r="D27" s="571"/>
      <c r="J27" s="154"/>
    </row>
    <row r="28" spans="1:10" ht="20.100000000000001" customHeight="1">
      <c r="A28" s="48"/>
      <c r="B28" s="142">
        <v>8</v>
      </c>
      <c r="C28" s="134"/>
      <c r="D28" s="571"/>
      <c r="J28" s="154"/>
    </row>
    <row r="29" spans="1:10" ht="20.100000000000001" customHeight="1">
      <c r="A29" s="48"/>
      <c r="B29" s="142">
        <v>9</v>
      </c>
      <c r="C29" s="134"/>
      <c r="D29" s="571"/>
      <c r="J29" s="574"/>
    </row>
    <row r="30" spans="1:10" ht="20.100000000000001" customHeight="1">
      <c r="A30" s="48"/>
      <c r="B30" s="142">
        <v>10</v>
      </c>
      <c r="C30" s="134"/>
      <c r="D30" s="575"/>
      <c r="E30" s="236"/>
      <c r="F30" s="236"/>
      <c r="G30" s="236"/>
      <c r="H30" s="236"/>
      <c r="I30" s="236"/>
      <c r="J30" s="154"/>
    </row>
    <row r="31" spans="1:10" ht="20.100000000000001" customHeight="1">
      <c r="A31" s="62" t="s">
        <v>136</v>
      </c>
      <c r="B31" s="142">
        <v>11</v>
      </c>
      <c r="C31" s="134"/>
      <c r="D31" s="575"/>
      <c r="E31" s="236"/>
      <c r="F31" s="236"/>
      <c r="G31" s="236"/>
      <c r="H31" s="236"/>
      <c r="I31" s="236"/>
      <c r="J31" s="154"/>
    </row>
    <row r="32" spans="1:10" ht="20.100000000000001" customHeight="1">
      <c r="A32" s="363" t="s">
        <v>147</v>
      </c>
      <c r="B32" s="142">
        <v>12</v>
      </c>
      <c r="C32" s="134"/>
      <c r="D32" s="575"/>
      <c r="E32" s="236"/>
      <c r="F32" s="236"/>
      <c r="G32" s="236"/>
      <c r="H32" s="236"/>
      <c r="I32" s="236"/>
      <c r="J32" s="154"/>
    </row>
    <row r="33" spans="1:10" ht="20.100000000000001" customHeight="1" thickBot="1">
      <c r="A33" s="578" t="s">
        <v>394</v>
      </c>
      <c r="B33" s="145"/>
      <c r="C33" s="147"/>
      <c r="D33" s="146"/>
      <c r="E33" s="554"/>
      <c r="F33" s="555"/>
      <c r="G33" s="556"/>
      <c r="H33" s="556"/>
      <c r="I33" s="557"/>
      <c r="J33" s="104"/>
    </row>
    <row r="34" spans="1:10" ht="18" customHeight="1" thickBot="1">
      <c r="A34" s="562"/>
      <c r="B34" s="207"/>
      <c r="C34" s="208"/>
      <c r="D34" s="207"/>
      <c r="E34" s="560"/>
      <c r="F34" s="551"/>
      <c r="G34" s="552"/>
      <c r="H34" s="552"/>
      <c r="I34" s="561"/>
      <c r="J34" s="209"/>
    </row>
    <row r="35" spans="1:10" ht="18" customHeight="1" thickBot="1">
      <c r="A35" s="642"/>
      <c r="B35" s="642"/>
      <c r="C35" s="642"/>
      <c r="D35" s="642"/>
      <c r="E35" s="642"/>
      <c r="F35" s="642"/>
      <c r="G35" s="642"/>
      <c r="H35" s="642"/>
      <c r="I35" s="642"/>
      <c r="J35" s="642"/>
    </row>
    <row r="36" spans="1:10" ht="18" customHeight="1">
      <c r="A36" s="228" t="s">
        <v>6</v>
      </c>
      <c r="B36" s="43" t="s">
        <v>7</v>
      </c>
      <c r="C36" s="64" t="s">
        <v>8</v>
      </c>
      <c r="D36" s="64" t="s">
        <v>9</v>
      </c>
      <c r="E36" s="1016" t="s">
        <v>10</v>
      </c>
      <c r="F36" s="1016"/>
      <c r="G36" s="1016"/>
      <c r="H36" s="1016"/>
      <c r="I36" s="1016"/>
      <c r="J36" s="103" t="s">
        <v>11</v>
      </c>
    </row>
    <row r="37" spans="1:10" ht="18" customHeight="1">
      <c r="A37" s="57">
        <v>43764</v>
      </c>
      <c r="B37" s="142">
        <v>1</v>
      </c>
      <c r="C37" s="597">
        <v>0.375</v>
      </c>
      <c r="D37" s="140" t="s">
        <v>359</v>
      </c>
      <c r="E37" s="540" t="s">
        <v>285</v>
      </c>
      <c r="F37" s="534">
        <v>6</v>
      </c>
      <c r="G37" s="535" t="s">
        <v>12</v>
      </c>
      <c r="H37" s="535">
        <v>2</v>
      </c>
      <c r="I37" s="540" t="s">
        <v>279</v>
      </c>
      <c r="J37" s="154" t="s">
        <v>262</v>
      </c>
    </row>
    <row r="38" spans="1:10" ht="18" customHeight="1">
      <c r="A38" s="58" t="s">
        <v>289</v>
      </c>
      <c r="B38" s="142">
        <v>2</v>
      </c>
      <c r="C38" s="134">
        <v>0.39583333333333331</v>
      </c>
      <c r="D38" s="140" t="s">
        <v>359</v>
      </c>
      <c r="E38" s="344" t="s">
        <v>293</v>
      </c>
      <c r="F38" s="46">
        <v>0</v>
      </c>
      <c r="G38" s="47" t="s">
        <v>38</v>
      </c>
      <c r="H38" s="47">
        <v>6</v>
      </c>
      <c r="I38" s="344" t="s">
        <v>284</v>
      </c>
      <c r="J38" s="154" t="s">
        <v>246</v>
      </c>
    </row>
    <row r="39" spans="1:10" ht="18" customHeight="1">
      <c r="A39" s="327" t="s">
        <v>135</v>
      </c>
      <c r="B39" s="44">
        <v>3</v>
      </c>
      <c r="C39" s="65">
        <v>0.41666666666666669</v>
      </c>
      <c r="D39" s="140" t="s">
        <v>358</v>
      </c>
      <c r="E39" s="510" t="s">
        <v>45</v>
      </c>
      <c r="F39" s="551">
        <v>0</v>
      </c>
      <c r="G39" s="552" t="s">
        <v>393</v>
      </c>
      <c r="H39" s="552">
        <v>14</v>
      </c>
      <c r="I39" s="510" t="s">
        <v>103</v>
      </c>
      <c r="J39" s="154" t="s">
        <v>262</v>
      </c>
    </row>
    <row r="40" spans="1:10" ht="18" customHeight="1">
      <c r="A40" s="60" t="s">
        <v>496</v>
      </c>
      <c r="B40" s="44">
        <v>4</v>
      </c>
      <c r="C40" s="65">
        <v>0.4375</v>
      </c>
      <c r="D40" s="140" t="s">
        <v>359</v>
      </c>
      <c r="E40" s="353" t="s">
        <v>285</v>
      </c>
      <c r="F40" s="885">
        <v>7</v>
      </c>
      <c r="G40" s="47" t="s">
        <v>12</v>
      </c>
      <c r="H40" s="886">
        <v>1</v>
      </c>
      <c r="I40" s="344" t="s">
        <v>293</v>
      </c>
      <c r="J40" s="154" t="s">
        <v>264</v>
      </c>
    </row>
    <row r="41" spans="1:10" ht="18" customHeight="1">
      <c r="A41" s="48" t="s">
        <v>13</v>
      </c>
      <c r="B41" s="142">
        <v>5</v>
      </c>
      <c r="C41" s="65">
        <v>0.45833333333333331</v>
      </c>
      <c r="D41" s="140" t="s">
        <v>359</v>
      </c>
      <c r="E41" s="344" t="s">
        <v>284</v>
      </c>
      <c r="F41" s="46">
        <v>5</v>
      </c>
      <c r="G41" s="47" t="s">
        <v>143</v>
      </c>
      <c r="H41" s="47">
        <v>0</v>
      </c>
      <c r="I41" s="344" t="s">
        <v>279</v>
      </c>
      <c r="J41" s="154" t="s">
        <v>265</v>
      </c>
    </row>
    <row r="42" spans="1:10" ht="18" customHeight="1">
      <c r="A42" s="48" t="s">
        <v>499</v>
      </c>
      <c r="B42" s="142">
        <v>6</v>
      </c>
      <c r="C42" s="134">
        <v>0.47916666666666669</v>
      </c>
      <c r="D42" s="140" t="s">
        <v>370</v>
      </c>
      <c r="E42" s="510" t="s">
        <v>360</v>
      </c>
      <c r="F42" s="534">
        <v>18</v>
      </c>
      <c r="G42" s="535" t="s">
        <v>368</v>
      </c>
      <c r="H42" s="535">
        <v>0</v>
      </c>
      <c r="I42" s="510" t="s">
        <v>45</v>
      </c>
      <c r="J42" s="154" t="s">
        <v>280</v>
      </c>
    </row>
    <row r="43" spans="1:10" ht="18" customHeight="1">
      <c r="A43" s="48" t="s">
        <v>500</v>
      </c>
      <c r="B43" s="142"/>
      <c r="C43" s="134"/>
      <c r="D43" s="140"/>
      <c r="E43" s="496"/>
      <c r="F43" s="558"/>
      <c r="G43" s="559"/>
      <c r="H43" s="559"/>
      <c r="I43" s="553"/>
      <c r="J43" s="154"/>
    </row>
    <row r="44" spans="1:10" ht="18" customHeight="1">
      <c r="A44" s="62" t="s">
        <v>136</v>
      </c>
      <c r="B44" s="142"/>
      <c r="C44" s="134"/>
      <c r="D44" s="140"/>
      <c r="E44" s="496"/>
      <c r="F44" s="558" t="s">
        <v>27</v>
      </c>
      <c r="G44" s="559"/>
      <c r="H44" s="559" t="s">
        <v>27</v>
      </c>
      <c r="I44" s="553"/>
      <c r="J44" s="154"/>
    </row>
    <row r="45" spans="1:10" ht="18" customHeight="1">
      <c r="A45" s="363" t="s">
        <v>147</v>
      </c>
      <c r="B45" s="142"/>
      <c r="C45" s="134"/>
      <c r="D45" s="140"/>
      <c r="E45" s="496"/>
      <c r="F45" s="558" t="s">
        <v>27</v>
      </c>
      <c r="G45" s="559"/>
      <c r="H45" s="559" t="s">
        <v>27</v>
      </c>
      <c r="I45" s="553"/>
      <c r="J45" s="154"/>
    </row>
    <row r="46" spans="1:10" ht="18" customHeight="1">
      <c r="A46" s="152" t="s">
        <v>498</v>
      </c>
      <c r="B46" s="142"/>
      <c r="C46" s="134"/>
      <c r="D46" s="140"/>
      <c r="E46" s="496" t="s">
        <v>27</v>
      </c>
      <c r="F46" s="551" t="s">
        <v>27</v>
      </c>
      <c r="G46" s="552"/>
      <c r="H46" s="552" t="s">
        <v>27</v>
      </c>
      <c r="I46" s="553" t="s">
        <v>27</v>
      </c>
      <c r="J46" s="148"/>
    </row>
    <row r="47" spans="1:10" ht="18" customHeight="1" thickBot="1">
      <c r="A47" s="446"/>
      <c r="B47" s="145"/>
      <c r="C47" s="147"/>
      <c r="D47" s="146"/>
      <c r="E47" s="554"/>
      <c r="F47" s="555"/>
      <c r="G47" s="556"/>
      <c r="H47" s="556"/>
      <c r="I47" s="557"/>
      <c r="J47" s="104"/>
    </row>
    <row r="48" spans="1:10" ht="18" customHeight="1" thickBot="1">
      <c r="E48" s="501"/>
      <c r="F48" s="501"/>
      <c r="G48" s="501"/>
      <c r="H48" s="501"/>
      <c r="I48" s="501"/>
    </row>
    <row r="49" spans="1:10" ht="18" customHeight="1">
      <c r="A49" s="228" t="s">
        <v>6</v>
      </c>
      <c r="B49" s="43" t="s">
        <v>7</v>
      </c>
      <c r="C49" s="64" t="s">
        <v>8</v>
      </c>
      <c r="D49" s="64" t="s">
        <v>9</v>
      </c>
      <c r="E49" s="1152" t="s">
        <v>10</v>
      </c>
      <c r="F49" s="1152"/>
      <c r="G49" s="1152"/>
      <c r="H49" s="1152"/>
      <c r="I49" s="1152"/>
      <c r="J49" s="103" t="s">
        <v>11</v>
      </c>
    </row>
    <row r="50" spans="1:10" ht="18" customHeight="1">
      <c r="A50" s="57">
        <v>43764</v>
      </c>
      <c r="B50" s="142">
        <v>1</v>
      </c>
      <c r="C50" s="597">
        <v>0.375</v>
      </c>
      <c r="D50" s="140" t="s">
        <v>359</v>
      </c>
      <c r="E50" s="344" t="s">
        <v>278</v>
      </c>
      <c r="F50" s="46">
        <v>2</v>
      </c>
      <c r="G50" s="47" t="s">
        <v>38</v>
      </c>
      <c r="H50" s="47">
        <v>0</v>
      </c>
      <c r="I50" s="344" t="s">
        <v>326</v>
      </c>
      <c r="J50" s="154" t="s">
        <v>262</v>
      </c>
    </row>
    <row r="51" spans="1:10" ht="18" customHeight="1">
      <c r="A51" s="58" t="s">
        <v>289</v>
      </c>
      <c r="B51" s="142">
        <v>2</v>
      </c>
      <c r="C51" s="134">
        <v>0.39583333333333331</v>
      </c>
      <c r="D51" s="140" t="s">
        <v>359</v>
      </c>
      <c r="E51" s="540" t="s">
        <v>213</v>
      </c>
      <c r="F51" s="551">
        <v>2</v>
      </c>
      <c r="G51" s="552" t="s">
        <v>38</v>
      </c>
      <c r="H51" s="552">
        <v>1</v>
      </c>
      <c r="I51" s="510" t="s">
        <v>367</v>
      </c>
      <c r="J51" s="154" t="s">
        <v>246</v>
      </c>
    </row>
    <row r="52" spans="1:10" ht="18" customHeight="1">
      <c r="A52" s="327" t="s">
        <v>135</v>
      </c>
      <c r="B52" s="44">
        <v>3</v>
      </c>
      <c r="C52" s="65">
        <v>0.41666666666666669</v>
      </c>
      <c r="D52" s="140" t="s">
        <v>358</v>
      </c>
      <c r="E52" s="516" t="s">
        <v>47</v>
      </c>
      <c r="F52" s="46">
        <v>0</v>
      </c>
      <c r="G52" s="47" t="s">
        <v>12</v>
      </c>
      <c r="H52" s="47">
        <v>6</v>
      </c>
      <c r="I52" s="576" t="s">
        <v>271</v>
      </c>
      <c r="J52" s="154" t="s">
        <v>262</v>
      </c>
    </row>
    <row r="53" spans="1:10" ht="18" customHeight="1">
      <c r="A53" s="60" t="s">
        <v>497</v>
      </c>
      <c r="B53" s="44">
        <v>4</v>
      </c>
      <c r="C53" s="65">
        <v>0.4375</v>
      </c>
      <c r="D53" s="140" t="s">
        <v>359</v>
      </c>
      <c r="E53" s="510" t="s">
        <v>213</v>
      </c>
      <c r="F53" s="551">
        <v>5</v>
      </c>
      <c r="G53" s="552" t="s">
        <v>38</v>
      </c>
      <c r="H53" s="552">
        <v>0</v>
      </c>
      <c r="I53" s="510" t="s">
        <v>278</v>
      </c>
      <c r="J53" s="154" t="s">
        <v>264</v>
      </c>
    </row>
    <row r="54" spans="1:10" ht="18" customHeight="1">
      <c r="A54" s="48" t="s">
        <v>13</v>
      </c>
      <c r="B54" s="142">
        <v>5</v>
      </c>
      <c r="C54" s="65">
        <v>0.45833333333333331</v>
      </c>
      <c r="D54" s="140" t="s">
        <v>359</v>
      </c>
      <c r="E54" s="540" t="s">
        <v>326</v>
      </c>
      <c r="F54" s="540">
        <v>0</v>
      </c>
      <c r="G54" s="552" t="s">
        <v>38</v>
      </c>
      <c r="H54" s="540">
        <v>5</v>
      </c>
      <c r="I54" s="540" t="s">
        <v>367</v>
      </c>
      <c r="J54" s="154" t="s">
        <v>265</v>
      </c>
    </row>
    <row r="55" spans="1:10" ht="18" customHeight="1">
      <c r="A55" s="48" t="s">
        <v>501</v>
      </c>
      <c r="B55" s="142">
        <v>6</v>
      </c>
      <c r="C55" s="134">
        <v>0.47916666666666669</v>
      </c>
      <c r="D55" s="140" t="s">
        <v>358</v>
      </c>
      <c r="E55" s="510" t="s">
        <v>47</v>
      </c>
      <c r="F55" s="551">
        <v>0</v>
      </c>
      <c r="G55" s="552" t="s">
        <v>38</v>
      </c>
      <c r="H55" s="552">
        <v>7</v>
      </c>
      <c r="I55" s="510" t="s">
        <v>103</v>
      </c>
      <c r="J55" s="154" t="s">
        <v>280</v>
      </c>
    </row>
    <row r="56" spans="1:10" ht="18" customHeight="1">
      <c r="A56" s="48" t="s">
        <v>502</v>
      </c>
      <c r="B56" s="142"/>
      <c r="C56" s="134"/>
      <c r="D56" s="140"/>
      <c r="E56" s="496"/>
      <c r="F56" s="558"/>
      <c r="G56" s="552"/>
      <c r="H56" s="559"/>
      <c r="I56" s="553"/>
      <c r="J56" s="154"/>
    </row>
    <row r="57" spans="1:10" ht="18" customHeight="1">
      <c r="A57" s="48"/>
      <c r="B57" s="142"/>
      <c r="C57" s="134"/>
      <c r="D57" s="140"/>
      <c r="E57" s="496"/>
      <c r="F57" s="558"/>
      <c r="G57" s="552"/>
      <c r="H57" s="559"/>
      <c r="I57" s="553"/>
      <c r="J57" s="154"/>
    </row>
    <row r="58" spans="1:10" ht="18" customHeight="1">
      <c r="A58" s="62" t="s">
        <v>136</v>
      </c>
      <c r="B58" s="142"/>
      <c r="C58" s="134"/>
      <c r="D58" s="140"/>
      <c r="E58" s="496"/>
      <c r="F58" s="558" t="s">
        <v>27</v>
      </c>
      <c r="G58" s="552"/>
      <c r="H58" s="559" t="s">
        <v>27</v>
      </c>
      <c r="I58" s="553"/>
      <c r="J58" s="154"/>
    </row>
    <row r="59" spans="1:10" ht="18" customHeight="1">
      <c r="A59" s="363" t="s">
        <v>147</v>
      </c>
      <c r="B59" s="142"/>
      <c r="C59" s="134"/>
      <c r="D59" s="140"/>
      <c r="E59" s="496"/>
      <c r="F59" s="558" t="s">
        <v>27</v>
      </c>
      <c r="G59" s="552"/>
      <c r="H59" s="559" t="s">
        <v>27</v>
      </c>
      <c r="I59" s="553"/>
      <c r="J59" s="154"/>
    </row>
    <row r="60" spans="1:10" ht="18" customHeight="1" thickBot="1">
      <c r="A60" s="143"/>
      <c r="B60" s="145"/>
      <c r="C60" s="147"/>
      <c r="D60" s="146"/>
      <c r="E60" s="554"/>
      <c r="F60" s="555"/>
      <c r="G60" s="556"/>
      <c r="H60" s="556"/>
      <c r="I60" s="557"/>
      <c r="J60" s="104"/>
    </row>
    <row r="61" spans="1:10" ht="18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</row>
    <row r="62" spans="1:10" ht="18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</row>
    <row r="63" spans="1:10" ht="25.5" customHeight="1" thickBot="1">
      <c r="A63" s="372" t="s">
        <v>5</v>
      </c>
      <c r="B63" s="372"/>
      <c r="C63" s="66">
        <v>1.3888888888888888E-2</v>
      </c>
      <c r="D63" s="372"/>
      <c r="E63" s="41"/>
      <c r="F63" s="42"/>
      <c r="G63" s="42"/>
      <c r="H63" s="42"/>
      <c r="I63" s="42"/>
      <c r="J63" s="63"/>
    </row>
    <row r="64" spans="1:10" ht="18" customHeight="1">
      <c r="A64" s="228" t="s">
        <v>6</v>
      </c>
      <c r="B64" s="43" t="s">
        <v>7</v>
      </c>
      <c r="C64" s="64" t="s">
        <v>8</v>
      </c>
      <c r="D64" s="64" t="s">
        <v>9</v>
      </c>
      <c r="E64" s="1016" t="s">
        <v>10</v>
      </c>
      <c r="F64" s="1016"/>
      <c r="G64" s="1016"/>
      <c r="H64" s="1016"/>
      <c r="I64" s="1016"/>
      <c r="J64" s="103" t="s">
        <v>11</v>
      </c>
    </row>
    <row r="65" spans="1:10" ht="20.100000000000001" customHeight="1">
      <c r="A65" s="57">
        <v>43772</v>
      </c>
      <c r="B65" s="787">
        <v>1</v>
      </c>
      <c r="C65" s="45">
        <v>0.39583333333333331</v>
      </c>
      <c r="D65" s="193" t="s">
        <v>515</v>
      </c>
      <c r="E65" s="567" t="s">
        <v>271</v>
      </c>
      <c r="F65" s="534">
        <v>0</v>
      </c>
      <c r="G65" s="535" t="s">
        <v>517</v>
      </c>
      <c r="H65" s="535">
        <v>1</v>
      </c>
      <c r="I65" s="567" t="s">
        <v>103</v>
      </c>
      <c r="J65" s="154" t="s">
        <v>262</v>
      </c>
    </row>
    <row r="66" spans="1:10" ht="20.100000000000001" customHeight="1">
      <c r="A66" s="58" t="s">
        <v>148</v>
      </c>
      <c r="B66" s="788">
        <v>2</v>
      </c>
      <c r="C66" s="65">
        <v>0.41666666666666669</v>
      </c>
      <c r="D66" s="193" t="s">
        <v>515</v>
      </c>
      <c r="E66" s="596" t="s">
        <v>518</v>
      </c>
      <c r="F66" s="534">
        <v>1</v>
      </c>
      <c r="G66" s="535" t="s">
        <v>38</v>
      </c>
      <c r="H66" s="535">
        <v>0</v>
      </c>
      <c r="I66" s="567" t="s">
        <v>45</v>
      </c>
      <c r="J66" s="154" t="s">
        <v>246</v>
      </c>
    </row>
    <row r="67" spans="1:10" ht="20.100000000000001" customHeight="1">
      <c r="A67" s="327" t="s">
        <v>135</v>
      </c>
      <c r="B67" s="788">
        <v>3</v>
      </c>
      <c r="C67" s="65">
        <v>0.4375</v>
      </c>
      <c r="D67" s="193" t="s">
        <v>515</v>
      </c>
      <c r="E67" s="537" t="s">
        <v>271</v>
      </c>
      <c r="F67" s="534">
        <v>4</v>
      </c>
      <c r="G67" s="535" t="s">
        <v>517</v>
      </c>
      <c r="H67" s="535">
        <v>0</v>
      </c>
      <c r="I67" s="536" t="s">
        <v>328</v>
      </c>
      <c r="J67" s="154" t="s">
        <v>262</v>
      </c>
    </row>
    <row r="68" spans="1:10" ht="20.100000000000001" customHeight="1">
      <c r="A68" s="573" t="s">
        <v>386</v>
      </c>
      <c r="B68" s="788">
        <v>4</v>
      </c>
      <c r="C68" s="65">
        <v>0.45833333333333331</v>
      </c>
      <c r="D68" s="193" t="s">
        <v>515</v>
      </c>
      <c r="E68" s="596" t="s">
        <v>518</v>
      </c>
      <c r="F68" s="534">
        <v>1</v>
      </c>
      <c r="G68" s="535" t="s">
        <v>38</v>
      </c>
      <c r="H68" s="535">
        <v>3</v>
      </c>
      <c r="I68" s="545" t="s">
        <v>47</v>
      </c>
      <c r="J68" s="154" t="s">
        <v>264</v>
      </c>
    </row>
    <row r="69" spans="1:10" ht="20.100000000000001" customHeight="1">
      <c r="A69" s="48" t="s">
        <v>13</v>
      </c>
      <c r="B69" s="788">
        <v>5</v>
      </c>
      <c r="C69" s="65">
        <v>0.47916666666666669</v>
      </c>
      <c r="D69" s="193" t="s">
        <v>515</v>
      </c>
      <c r="E69" s="537" t="s">
        <v>271</v>
      </c>
      <c r="F69" s="534">
        <v>6</v>
      </c>
      <c r="G69" s="535" t="s">
        <v>38</v>
      </c>
      <c r="H69" s="535">
        <v>0</v>
      </c>
      <c r="I69" s="536" t="s">
        <v>71</v>
      </c>
      <c r="J69" s="154" t="s">
        <v>265</v>
      </c>
    </row>
    <row r="70" spans="1:10" ht="20.100000000000001" customHeight="1">
      <c r="A70" s="48" t="s">
        <v>439</v>
      </c>
      <c r="B70" s="788">
        <v>6</v>
      </c>
      <c r="C70" s="134">
        <v>0.5</v>
      </c>
      <c r="D70" s="193" t="s">
        <v>628</v>
      </c>
      <c r="E70" s="785" t="s">
        <v>629</v>
      </c>
      <c r="F70" s="563">
        <v>4</v>
      </c>
      <c r="G70" s="564" t="s">
        <v>38</v>
      </c>
      <c r="H70" s="564">
        <v>1</v>
      </c>
      <c r="I70" s="785" t="s">
        <v>46</v>
      </c>
      <c r="J70" s="154" t="s">
        <v>280</v>
      </c>
    </row>
    <row r="71" spans="1:10" ht="20.100000000000001" customHeight="1">
      <c r="A71" s="48" t="s">
        <v>462</v>
      </c>
      <c r="B71" s="153">
        <v>7</v>
      </c>
      <c r="C71" s="447">
        <v>0.52083333333333337</v>
      </c>
      <c r="D71" s="193" t="s">
        <v>630</v>
      </c>
      <c r="E71" s="596" t="s">
        <v>631</v>
      </c>
      <c r="F71" s="534">
        <v>0</v>
      </c>
      <c r="G71" s="535" t="s">
        <v>38</v>
      </c>
      <c r="H71" s="535">
        <v>7</v>
      </c>
      <c r="I71" s="536" t="s">
        <v>272</v>
      </c>
      <c r="J71" s="154" t="s">
        <v>281</v>
      </c>
    </row>
    <row r="72" spans="1:10" ht="20.100000000000001" customHeight="1">
      <c r="A72" s="48" t="s">
        <v>599</v>
      </c>
      <c r="B72" s="153">
        <v>8</v>
      </c>
      <c r="C72" s="447">
        <v>0.54166666666666663</v>
      </c>
      <c r="D72" s="193" t="s">
        <v>632</v>
      </c>
      <c r="E72" s="785" t="s">
        <v>633</v>
      </c>
      <c r="F72" s="785">
        <v>0</v>
      </c>
      <c r="G72" s="785"/>
      <c r="H72" s="785">
        <v>2</v>
      </c>
      <c r="I72" s="785" t="s">
        <v>278</v>
      </c>
      <c r="J72" s="154" t="s">
        <v>282</v>
      </c>
    </row>
    <row r="73" spans="1:10" ht="20.100000000000001" customHeight="1">
      <c r="A73" s="363" t="s">
        <v>147</v>
      </c>
      <c r="B73" s="153"/>
      <c r="C73" s="447"/>
      <c r="D73" s="193"/>
      <c r="E73" s="537"/>
      <c r="F73" s="563" t="s">
        <v>634</v>
      </c>
      <c r="G73" s="564"/>
      <c r="H73" s="564" t="s">
        <v>634</v>
      </c>
      <c r="I73" s="536"/>
      <c r="J73" s="154"/>
    </row>
    <row r="74" spans="1:10" ht="24" customHeight="1">
      <c r="A74" s="152" t="s">
        <v>408</v>
      </c>
      <c r="B74" s="153"/>
      <c r="C74" s="447"/>
      <c r="D74" s="193"/>
      <c r="E74" s="537" t="s">
        <v>516</v>
      </c>
      <c r="F74" s="534" t="s">
        <v>516</v>
      </c>
      <c r="G74" s="535" t="s">
        <v>516</v>
      </c>
      <c r="H74" s="535" t="s">
        <v>516</v>
      </c>
      <c r="I74" s="536" t="s">
        <v>516</v>
      </c>
      <c r="J74" s="154"/>
    </row>
    <row r="75" spans="1:10" ht="18" customHeight="1" thickBot="1">
      <c r="A75" s="446"/>
      <c r="B75" s="453"/>
      <c r="C75" s="454"/>
      <c r="D75" s="455"/>
      <c r="E75" s="546"/>
      <c r="F75" s="547"/>
      <c r="G75" s="548"/>
      <c r="H75" s="548"/>
      <c r="I75" s="549"/>
      <c r="J75" s="460"/>
    </row>
    <row r="76" spans="1:10" ht="20.100000000000001" customHeight="1" thickBot="1">
      <c r="A76" s="430"/>
      <c r="E76" s="501"/>
      <c r="F76" s="501"/>
      <c r="G76" s="501"/>
      <c r="H76" s="501"/>
      <c r="I76" s="501"/>
    </row>
    <row r="77" spans="1:10" ht="20.100000000000001" customHeight="1">
      <c r="A77" s="228" t="s">
        <v>6</v>
      </c>
      <c r="B77" s="43" t="s">
        <v>7</v>
      </c>
      <c r="C77" s="64" t="s">
        <v>8</v>
      </c>
      <c r="D77" s="64" t="s">
        <v>9</v>
      </c>
      <c r="E77" s="1152" t="s">
        <v>10</v>
      </c>
      <c r="F77" s="1152"/>
      <c r="G77" s="1152"/>
      <c r="H77" s="1152"/>
      <c r="I77" s="1152"/>
      <c r="J77" s="103" t="s">
        <v>11</v>
      </c>
    </row>
    <row r="78" spans="1:10" ht="20.100000000000001" customHeight="1">
      <c r="A78" s="57">
        <v>43772</v>
      </c>
      <c r="B78" s="787">
        <v>1</v>
      </c>
      <c r="C78" s="45">
        <v>0.39583333333333331</v>
      </c>
      <c r="D78" s="193" t="s">
        <v>358</v>
      </c>
      <c r="E78" s="536" t="s">
        <v>328</v>
      </c>
      <c r="F78" s="534">
        <v>2</v>
      </c>
      <c r="G78" s="535" t="s">
        <v>12</v>
      </c>
      <c r="H78" s="535">
        <v>2</v>
      </c>
      <c r="I78" s="545" t="s">
        <v>71</v>
      </c>
      <c r="J78" s="154" t="s">
        <v>262</v>
      </c>
    </row>
    <row r="79" spans="1:10" ht="20.100000000000001" customHeight="1">
      <c r="A79" s="58" t="s">
        <v>148</v>
      </c>
      <c r="B79" s="788">
        <v>2</v>
      </c>
      <c r="C79" s="65">
        <v>0.41666666666666669</v>
      </c>
      <c r="D79" s="193" t="s">
        <v>358</v>
      </c>
      <c r="E79" s="537" t="s">
        <v>47</v>
      </c>
      <c r="F79" s="534">
        <v>1</v>
      </c>
      <c r="G79" s="535" t="s">
        <v>38</v>
      </c>
      <c r="H79" s="535">
        <v>1</v>
      </c>
      <c r="I79" s="536" t="s">
        <v>272</v>
      </c>
      <c r="J79" s="154" t="s">
        <v>246</v>
      </c>
    </row>
    <row r="80" spans="1:10" ht="20.100000000000001" customHeight="1">
      <c r="A80" s="327" t="s">
        <v>135</v>
      </c>
      <c r="B80" s="788">
        <v>3</v>
      </c>
      <c r="C80" s="65">
        <v>0.4375</v>
      </c>
      <c r="D80" s="193" t="s">
        <v>358</v>
      </c>
      <c r="E80" s="537" t="s">
        <v>103</v>
      </c>
      <c r="F80" s="534">
        <v>4</v>
      </c>
      <c r="G80" s="535" t="s">
        <v>12</v>
      </c>
      <c r="H80" s="535">
        <v>1</v>
      </c>
      <c r="I80" s="536" t="s">
        <v>71</v>
      </c>
      <c r="J80" s="154" t="s">
        <v>262</v>
      </c>
    </row>
    <row r="81" spans="1:10" ht="20.100000000000001" customHeight="1">
      <c r="A81" s="573" t="s">
        <v>387</v>
      </c>
      <c r="B81" s="788">
        <v>4</v>
      </c>
      <c r="C81" s="65">
        <v>0.45833333333333331</v>
      </c>
      <c r="D81" s="193" t="s">
        <v>358</v>
      </c>
      <c r="E81" s="536" t="s">
        <v>45</v>
      </c>
      <c r="F81" s="563">
        <v>0</v>
      </c>
      <c r="G81" s="535" t="s">
        <v>12</v>
      </c>
      <c r="H81" s="564">
        <v>7</v>
      </c>
      <c r="I81" s="545" t="s">
        <v>272</v>
      </c>
      <c r="J81" s="154" t="s">
        <v>264</v>
      </c>
    </row>
    <row r="82" spans="1:10" ht="20.100000000000001" customHeight="1">
      <c r="A82" s="48" t="s">
        <v>13</v>
      </c>
      <c r="B82" s="788">
        <v>5</v>
      </c>
      <c r="C82" s="65">
        <v>0.47916666666666669</v>
      </c>
      <c r="D82" s="193" t="s">
        <v>358</v>
      </c>
      <c r="E82" s="537" t="s">
        <v>103</v>
      </c>
      <c r="F82" s="563">
        <v>5</v>
      </c>
      <c r="G82" s="535" t="s">
        <v>12</v>
      </c>
      <c r="H82" s="564">
        <v>3</v>
      </c>
      <c r="I82" s="536" t="s">
        <v>328</v>
      </c>
      <c r="J82" s="154" t="s">
        <v>265</v>
      </c>
    </row>
    <row r="83" spans="1:10" ht="20.100000000000001" customHeight="1">
      <c r="A83" s="48" t="s">
        <v>436</v>
      </c>
      <c r="B83" s="788">
        <v>6</v>
      </c>
      <c r="C83" s="134">
        <v>0.5</v>
      </c>
      <c r="D83" s="193" t="s">
        <v>359</v>
      </c>
      <c r="E83" s="863" t="s">
        <v>279</v>
      </c>
      <c r="F83" s="529">
        <v>2</v>
      </c>
      <c r="G83" s="530" t="s">
        <v>38</v>
      </c>
      <c r="H83" s="530">
        <v>0</v>
      </c>
      <c r="I83" s="863" t="s">
        <v>278</v>
      </c>
      <c r="J83" s="154" t="s">
        <v>280</v>
      </c>
    </row>
    <row r="84" spans="1:10" ht="20.100000000000001" customHeight="1">
      <c r="A84" s="48" t="s">
        <v>463</v>
      </c>
      <c r="B84" s="788">
        <v>7</v>
      </c>
      <c r="C84" s="786">
        <v>0.52083333333333337</v>
      </c>
      <c r="D84" s="193" t="s">
        <v>358</v>
      </c>
      <c r="E84" s="536" t="s">
        <v>45</v>
      </c>
      <c r="F84" s="563">
        <v>0</v>
      </c>
      <c r="G84" s="535" t="s">
        <v>12</v>
      </c>
      <c r="H84" s="564">
        <v>1</v>
      </c>
      <c r="I84" s="536" t="s">
        <v>47</v>
      </c>
      <c r="J84" s="154" t="s">
        <v>281</v>
      </c>
    </row>
    <row r="85" spans="1:10" ht="20.100000000000001" customHeight="1">
      <c r="A85" s="48" t="s">
        <v>598</v>
      </c>
      <c r="B85" s="153">
        <v>8</v>
      </c>
      <c r="C85" s="447">
        <v>0.54166666666666663</v>
      </c>
      <c r="D85" s="193" t="s">
        <v>359</v>
      </c>
      <c r="E85" s="785" t="s">
        <v>46</v>
      </c>
      <c r="F85" s="563">
        <v>0</v>
      </c>
      <c r="G85" s="564" t="s">
        <v>12</v>
      </c>
      <c r="H85" s="564">
        <v>4</v>
      </c>
      <c r="I85" s="785" t="s">
        <v>279</v>
      </c>
      <c r="J85" s="154" t="s">
        <v>282</v>
      </c>
    </row>
    <row r="86" spans="1:10" ht="20.100000000000001" customHeight="1">
      <c r="A86" s="363" t="s">
        <v>147</v>
      </c>
      <c r="B86" s="153"/>
      <c r="C86" s="447"/>
      <c r="D86" s="193"/>
      <c r="E86" s="537"/>
      <c r="F86" s="563" t="s">
        <v>27</v>
      </c>
      <c r="G86" s="535"/>
      <c r="H86" s="564" t="s">
        <v>27</v>
      </c>
      <c r="I86" s="536"/>
      <c r="J86" s="154"/>
    </row>
    <row r="87" spans="1:10" ht="20.100000000000001" customHeight="1">
      <c r="A87" s="152" t="s">
        <v>216</v>
      </c>
      <c r="B87" s="153"/>
      <c r="C87" s="447"/>
      <c r="D87" s="193"/>
      <c r="E87" s="537"/>
      <c r="F87" s="563" t="s">
        <v>27</v>
      </c>
      <c r="G87" s="535"/>
      <c r="H87" s="564" t="s">
        <v>27</v>
      </c>
      <c r="I87" s="536"/>
      <c r="J87" s="154"/>
    </row>
    <row r="88" spans="1:10" ht="20.100000000000001" customHeight="1" thickBot="1">
      <c r="A88" s="446"/>
      <c r="B88" s="453"/>
      <c r="C88" s="454"/>
      <c r="D88" s="455"/>
      <c r="E88" s="546"/>
      <c r="F88" s="547"/>
      <c r="G88" s="548"/>
      <c r="H88" s="548"/>
      <c r="I88" s="549"/>
      <c r="J88" s="460"/>
    </row>
    <row r="89" spans="1:10" ht="20.100000000000001" customHeight="1">
      <c r="A89" s="642"/>
      <c r="B89" s="642"/>
      <c r="C89" s="642"/>
      <c r="D89" s="642"/>
      <c r="E89" s="642"/>
      <c r="F89" s="642"/>
      <c r="G89" s="642"/>
      <c r="H89" s="642"/>
      <c r="I89" s="642"/>
      <c r="J89" s="642"/>
    </row>
    <row r="90" spans="1:10" ht="16.5" customHeight="1" thickBot="1">
      <c r="A90" s="372" t="s">
        <v>5</v>
      </c>
      <c r="B90" s="372"/>
      <c r="C90" s="66">
        <v>1.3888888888888888E-2</v>
      </c>
      <c r="D90" s="372"/>
      <c r="E90" s="41"/>
      <c r="F90" s="42"/>
      <c r="G90" s="42"/>
      <c r="H90" s="42"/>
      <c r="I90" s="42"/>
      <c r="J90" s="63"/>
    </row>
    <row r="91" spans="1:10" ht="16.5" customHeight="1">
      <c r="A91" s="228" t="s">
        <v>6</v>
      </c>
      <c r="B91" s="585" t="s">
        <v>7</v>
      </c>
      <c r="C91" s="859" t="s">
        <v>8</v>
      </c>
      <c r="D91" s="859" t="s">
        <v>9</v>
      </c>
      <c r="E91" s="1016" t="s">
        <v>10</v>
      </c>
      <c r="F91" s="1016"/>
      <c r="G91" s="1016"/>
      <c r="H91" s="1016"/>
      <c r="I91" s="1016"/>
      <c r="J91" s="586" t="s">
        <v>11</v>
      </c>
    </row>
    <row r="92" spans="1:10" ht="16.5" customHeight="1">
      <c r="A92" s="57">
        <v>43779</v>
      </c>
      <c r="B92" s="142">
        <v>1</v>
      </c>
      <c r="C92" s="597">
        <v>0.39583333333333331</v>
      </c>
      <c r="D92" s="140" t="s">
        <v>370</v>
      </c>
      <c r="E92" s="587" t="s">
        <v>364</v>
      </c>
      <c r="F92" s="563">
        <v>0</v>
      </c>
      <c r="G92" s="564" t="s">
        <v>368</v>
      </c>
      <c r="H92" s="564">
        <v>8</v>
      </c>
      <c r="I92" s="587" t="s">
        <v>363</v>
      </c>
      <c r="J92" s="154" t="s">
        <v>262</v>
      </c>
    </row>
    <row r="93" spans="1:10" ht="16.5" customHeight="1">
      <c r="A93" s="58" t="s">
        <v>148</v>
      </c>
      <c r="B93" s="142">
        <v>2</v>
      </c>
      <c r="C93" s="134">
        <v>0.41666666666666669</v>
      </c>
      <c r="D93" s="140" t="s">
        <v>359</v>
      </c>
      <c r="E93" s="785" t="s">
        <v>285</v>
      </c>
      <c r="F93" s="563">
        <v>6</v>
      </c>
      <c r="G93" s="564" t="s">
        <v>12</v>
      </c>
      <c r="H93" s="564">
        <v>0</v>
      </c>
      <c r="I93" s="785" t="s">
        <v>274</v>
      </c>
      <c r="J93" s="154" t="s">
        <v>246</v>
      </c>
    </row>
    <row r="94" spans="1:10" ht="16.5" customHeight="1">
      <c r="A94" s="327" t="s">
        <v>135</v>
      </c>
      <c r="B94" s="142">
        <v>3</v>
      </c>
      <c r="C94" s="65">
        <v>0.4375</v>
      </c>
      <c r="D94" s="140" t="s">
        <v>358</v>
      </c>
      <c r="E94" s="587" t="s">
        <v>328</v>
      </c>
      <c r="F94" s="558">
        <v>0</v>
      </c>
      <c r="G94" s="559" t="s">
        <v>393</v>
      </c>
      <c r="H94" s="559">
        <v>1</v>
      </c>
      <c r="I94" s="587" t="s">
        <v>272</v>
      </c>
      <c r="J94" s="154" t="s">
        <v>262</v>
      </c>
    </row>
    <row r="95" spans="1:10" ht="16.5" customHeight="1">
      <c r="A95" s="60" t="s">
        <v>427</v>
      </c>
      <c r="B95" s="142">
        <v>4</v>
      </c>
      <c r="C95" s="65">
        <v>0.45833333333333331</v>
      </c>
      <c r="D95" s="140" t="s">
        <v>359</v>
      </c>
      <c r="E95" s="785" t="s">
        <v>284</v>
      </c>
      <c r="F95" s="785">
        <v>9</v>
      </c>
      <c r="G95" s="559" t="s">
        <v>12</v>
      </c>
      <c r="H95" s="785">
        <v>0</v>
      </c>
      <c r="I95" s="785" t="s">
        <v>274</v>
      </c>
      <c r="J95" s="154" t="s">
        <v>264</v>
      </c>
    </row>
    <row r="96" spans="1:10" ht="16.5" customHeight="1">
      <c r="A96" s="48" t="s">
        <v>13</v>
      </c>
      <c r="B96" s="142">
        <v>5</v>
      </c>
      <c r="C96" s="65">
        <v>0.47916666666666669</v>
      </c>
      <c r="D96" s="140" t="s">
        <v>358</v>
      </c>
      <c r="E96" s="587" t="s">
        <v>45</v>
      </c>
      <c r="F96" s="558">
        <v>0</v>
      </c>
      <c r="G96" s="559" t="s">
        <v>38</v>
      </c>
      <c r="H96" s="559">
        <v>1</v>
      </c>
      <c r="I96" s="587" t="s">
        <v>328</v>
      </c>
      <c r="J96" s="154" t="s">
        <v>265</v>
      </c>
    </row>
    <row r="97" spans="1:10" ht="16.5" customHeight="1">
      <c r="A97" s="674" t="s">
        <v>594</v>
      </c>
      <c r="B97" s="142"/>
      <c r="C97" s="134"/>
      <c r="D97" s="575"/>
      <c r="E97" s="236"/>
      <c r="F97" s="236"/>
      <c r="G97" s="236"/>
      <c r="H97" s="236"/>
      <c r="I97" s="236"/>
      <c r="J97" s="154"/>
    </row>
    <row r="98" spans="1:10" ht="16.5" customHeight="1">
      <c r="A98" s="674" t="s">
        <v>595</v>
      </c>
      <c r="B98" s="142"/>
      <c r="C98" s="134"/>
      <c r="D98" s="575"/>
      <c r="E98" s="236"/>
      <c r="F98" s="236"/>
      <c r="G98" s="236"/>
      <c r="H98" s="236"/>
      <c r="I98" s="236"/>
      <c r="J98" s="154"/>
    </row>
    <row r="99" spans="1:10" ht="16.5" customHeight="1">
      <c r="A99" s="572" t="s">
        <v>136</v>
      </c>
      <c r="B99" s="142"/>
      <c r="C99" s="134"/>
      <c r="D99" s="843"/>
      <c r="E99" s="236"/>
      <c r="F99" s="236"/>
      <c r="G99" s="236"/>
      <c r="H99" s="236"/>
      <c r="I99" s="236"/>
      <c r="J99" s="154"/>
    </row>
    <row r="100" spans="1:10" ht="16.5" customHeight="1">
      <c r="A100" s="363" t="s">
        <v>147</v>
      </c>
      <c r="B100" s="142"/>
      <c r="C100" s="134"/>
      <c r="D100" s="843"/>
      <c r="E100" s="236"/>
      <c r="F100" s="1156"/>
      <c r="G100" s="1156"/>
      <c r="H100" s="1156"/>
      <c r="I100" s="236"/>
      <c r="J100" s="154"/>
    </row>
    <row r="101" spans="1:10" ht="16.5" customHeight="1">
      <c r="A101" s="152" t="s">
        <v>216</v>
      </c>
      <c r="B101" s="142"/>
      <c r="C101" s="134"/>
      <c r="D101" s="843"/>
      <c r="E101" s="236"/>
      <c r="F101" s="236"/>
      <c r="G101" s="236"/>
      <c r="H101" s="236"/>
      <c r="I101" s="236"/>
      <c r="J101" s="148"/>
    </row>
    <row r="102" spans="1:10" ht="16.5" customHeight="1" thickBot="1">
      <c r="A102" s="446"/>
      <c r="B102" s="145"/>
      <c r="C102" s="147"/>
      <c r="D102" s="146"/>
      <c r="E102" s="554"/>
      <c r="F102" s="865"/>
      <c r="G102" s="866"/>
      <c r="H102" s="866"/>
      <c r="I102" s="557"/>
      <c r="J102" s="104"/>
    </row>
    <row r="103" spans="1:10" ht="16.5" customHeight="1" thickBot="1">
      <c r="A103" s="430"/>
      <c r="E103" s="501"/>
      <c r="F103" s="501"/>
      <c r="G103" s="501"/>
      <c r="H103" s="501"/>
      <c r="I103" s="501"/>
    </row>
    <row r="104" spans="1:10" ht="16.5" customHeight="1">
      <c r="A104" s="228" t="s">
        <v>6</v>
      </c>
      <c r="B104" s="585" t="s">
        <v>7</v>
      </c>
      <c r="C104" s="859" t="s">
        <v>8</v>
      </c>
      <c r="D104" s="859" t="s">
        <v>9</v>
      </c>
      <c r="E104" s="1152" t="s">
        <v>10</v>
      </c>
      <c r="F104" s="1152"/>
      <c r="G104" s="1152"/>
      <c r="H104" s="1152"/>
      <c r="I104" s="1152"/>
      <c r="J104" s="586" t="s">
        <v>11</v>
      </c>
    </row>
    <row r="105" spans="1:10" ht="16.5" customHeight="1">
      <c r="A105" s="57">
        <v>43779</v>
      </c>
      <c r="B105" s="142">
        <v>1</v>
      </c>
      <c r="C105" s="597">
        <v>0.39583333333333331</v>
      </c>
      <c r="D105" s="140" t="s">
        <v>358</v>
      </c>
      <c r="E105" s="161" t="s">
        <v>362</v>
      </c>
      <c r="F105" s="861">
        <v>9</v>
      </c>
      <c r="G105" s="862" t="s">
        <v>12</v>
      </c>
      <c r="H105" s="862">
        <v>0</v>
      </c>
      <c r="I105" s="161" t="s">
        <v>361</v>
      </c>
      <c r="J105" s="154" t="s">
        <v>262</v>
      </c>
    </row>
    <row r="106" spans="1:10" ht="16.5" customHeight="1">
      <c r="A106" s="58" t="s">
        <v>148</v>
      </c>
      <c r="B106" s="142">
        <v>2</v>
      </c>
      <c r="C106" s="134">
        <v>0.41666666666666669</v>
      </c>
      <c r="D106" s="140" t="s">
        <v>359</v>
      </c>
      <c r="E106" s="785" t="s">
        <v>284</v>
      </c>
      <c r="F106" s="563">
        <v>8</v>
      </c>
      <c r="G106" s="564" t="s">
        <v>38</v>
      </c>
      <c r="H106" s="564">
        <v>0</v>
      </c>
      <c r="I106" s="785" t="s">
        <v>326</v>
      </c>
      <c r="J106" s="154" t="s">
        <v>246</v>
      </c>
    </row>
    <row r="107" spans="1:10" ht="16.5" customHeight="1">
      <c r="A107" s="327" t="s">
        <v>135</v>
      </c>
      <c r="B107" s="142">
        <v>3</v>
      </c>
      <c r="C107" s="65">
        <v>0.4375</v>
      </c>
      <c r="D107" s="140" t="s">
        <v>392</v>
      </c>
      <c r="E107" s="161" t="s">
        <v>361</v>
      </c>
      <c r="F107" s="558">
        <v>0</v>
      </c>
      <c r="G107" s="559" t="s">
        <v>12</v>
      </c>
      <c r="H107" s="559">
        <v>6</v>
      </c>
      <c r="I107" s="587" t="s">
        <v>369</v>
      </c>
      <c r="J107" s="154" t="s">
        <v>262</v>
      </c>
    </row>
    <row r="108" spans="1:10" ht="16.5" customHeight="1">
      <c r="A108" s="60" t="s">
        <v>387</v>
      </c>
      <c r="B108" s="142">
        <v>4</v>
      </c>
      <c r="C108" s="65">
        <v>0.45833333333333331</v>
      </c>
      <c r="D108" s="140" t="s">
        <v>359</v>
      </c>
      <c r="E108" s="353" t="s">
        <v>326</v>
      </c>
      <c r="F108" s="133">
        <v>0</v>
      </c>
      <c r="G108" s="250" t="s">
        <v>38</v>
      </c>
      <c r="H108" s="250">
        <v>12</v>
      </c>
      <c r="I108" s="344" t="s">
        <v>285</v>
      </c>
      <c r="J108" s="154" t="s">
        <v>264</v>
      </c>
    </row>
    <row r="109" spans="1:10" ht="16.5" customHeight="1">
      <c r="A109" s="48" t="s">
        <v>13</v>
      </c>
      <c r="B109" s="142">
        <v>5</v>
      </c>
      <c r="C109" s="65">
        <v>0.47916666666666669</v>
      </c>
      <c r="D109" s="140" t="s">
        <v>358</v>
      </c>
      <c r="E109" s="516" t="s">
        <v>272</v>
      </c>
      <c r="F109" s="133">
        <v>0</v>
      </c>
      <c r="G109" s="250" t="s">
        <v>393</v>
      </c>
      <c r="H109" s="250">
        <v>2</v>
      </c>
      <c r="I109" s="576" t="s">
        <v>103</v>
      </c>
      <c r="J109" s="154" t="s">
        <v>265</v>
      </c>
    </row>
    <row r="110" spans="1:10" ht="16.5" customHeight="1">
      <c r="A110" s="674" t="s">
        <v>596</v>
      </c>
      <c r="B110" s="142"/>
      <c r="C110" s="134"/>
      <c r="D110" s="575"/>
      <c r="E110" s="236"/>
      <c r="F110" s="236"/>
      <c r="G110" s="236"/>
      <c r="H110" s="236"/>
      <c r="I110" s="236"/>
      <c r="J110" s="154"/>
    </row>
    <row r="111" spans="1:10" ht="16.5" customHeight="1">
      <c r="A111" s="567" t="s">
        <v>597</v>
      </c>
      <c r="B111" s="142"/>
      <c r="C111" s="134"/>
      <c r="D111" s="575"/>
      <c r="E111" s="236"/>
      <c r="F111" s="236"/>
      <c r="G111" s="236"/>
      <c r="H111" s="236"/>
      <c r="I111" s="236"/>
      <c r="J111" s="154"/>
    </row>
    <row r="112" spans="1:10" ht="16.5" customHeight="1">
      <c r="A112" s="48"/>
      <c r="B112" s="142"/>
      <c r="C112" s="134"/>
      <c r="D112" s="140"/>
      <c r="E112" s="496"/>
      <c r="F112" s="558"/>
      <c r="G112" s="559"/>
      <c r="H112" s="559"/>
      <c r="I112" s="553"/>
      <c r="J112" s="154"/>
    </row>
    <row r="113" spans="1:11" ht="16.5" customHeight="1">
      <c r="A113" s="62" t="s">
        <v>136</v>
      </c>
      <c r="B113" s="142"/>
      <c r="C113" s="134"/>
      <c r="D113" s="140"/>
      <c r="E113" s="496"/>
      <c r="F113" s="1156"/>
      <c r="G113" s="1156"/>
      <c r="H113" s="1156"/>
      <c r="I113" s="553"/>
      <c r="J113" s="154"/>
    </row>
    <row r="114" spans="1:11" ht="16.5" customHeight="1">
      <c r="A114" s="363" t="s">
        <v>147</v>
      </c>
      <c r="B114" s="142"/>
      <c r="C114" s="134"/>
      <c r="D114" s="140"/>
      <c r="E114" s="496"/>
      <c r="F114" s="558" t="s">
        <v>27</v>
      </c>
      <c r="G114" s="559"/>
      <c r="H114" s="559" t="s">
        <v>27</v>
      </c>
      <c r="I114" s="553"/>
      <c r="J114" s="154"/>
    </row>
    <row r="115" spans="1:11" ht="16.5" customHeight="1" thickBot="1">
      <c r="A115" s="641" t="s">
        <v>216</v>
      </c>
      <c r="B115" s="145"/>
      <c r="C115" s="147"/>
      <c r="D115" s="146"/>
      <c r="E115" s="554"/>
      <c r="F115" s="865"/>
      <c r="G115" s="866"/>
      <c r="H115" s="866"/>
      <c r="I115" s="557"/>
      <c r="J115" s="104"/>
    </row>
    <row r="116" spans="1:11" ht="16.5" customHeight="1">
      <c r="A116" s="860"/>
      <c r="B116" s="860"/>
      <c r="C116" s="860"/>
      <c r="D116" s="860"/>
      <c r="E116" s="860"/>
      <c r="F116" s="860"/>
      <c r="G116" s="860"/>
      <c r="H116" s="860"/>
      <c r="I116" s="860"/>
      <c r="J116" s="860"/>
    </row>
    <row r="117" spans="1:11" ht="16.5" customHeight="1">
      <c r="A117" s="860"/>
      <c r="B117" s="860"/>
      <c r="C117" s="860"/>
      <c r="D117" s="860"/>
      <c r="E117" s="860"/>
      <c r="F117" s="860"/>
      <c r="G117" s="860"/>
      <c r="H117" s="860"/>
      <c r="I117" s="860"/>
      <c r="J117" s="860"/>
    </row>
    <row r="118" spans="1:11" ht="16.5" customHeight="1">
      <c r="A118" s="860"/>
      <c r="B118" s="860"/>
      <c r="C118" s="860"/>
      <c r="D118" s="860"/>
      <c r="E118" s="860"/>
      <c r="F118" s="860"/>
      <c r="G118" s="860"/>
      <c r="H118" s="860"/>
      <c r="I118" s="860"/>
      <c r="J118" s="860"/>
    </row>
    <row r="119" spans="1:11" ht="18" customHeight="1" thickBot="1">
      <c r="A119" s="1136" t="s">
        <v>141</v>
      </c>
      <c r="B119" s="1136"/>
      <c r="C119" s="1136"/>
      <c r="D119" s="1136"/>
      <c r="E119" s="1136"/>
      <c r="F119" s="1136"/>
      <c r="G119" s="1136"/>
      <c r="H119" s="1136"/>
      <c r="I119" s="42"/>
      <c r="J119" s="63"/>
      <c r="K119" s="40"/>
    </row>
    <row r="120" spans="1:11" ht="18" customHeight="1">
      <c r="A120" s="228" t="s">
        <v>6</v>
      </c>
      <c r="B120" s="43" t="s">
        <v>7</v>
      </c>
      <c r="C120" s="64" t="s">
        <v>8</v>
      </c>
      <c r="D120" s="64" t="s">
        <v>9</v>
      </c>
      <c r="E120" s="1153" t="s">
        <v>10</v>
      </c>
      <c r="F120" s="1154"/>
      <c r="G120" s="1154"/>
      <c r="H120" s="1154"/>
      <c r="I120" s="1155"/>
      <c r="J120" s="103" t="s">
        <v>11</v>
      </c>
      <c r="K120" s="40"/>
    </row>
    <row r="121" spans="1:11" ht="18" customHeight="1">
      <c r="A121" s="441">
        <v>43800</v>
      </c>
      <c r="B121" s="142">
        <v>1</v>
      </c>
      <c r="C121" s="151">
        <v>0.39583333333333331</v>
      </c>
      <c r="D121" s="342">
        <v>21</v>
      </c>
      <c r="E121" s="854" t="s">
        <v>740</v>
      </c>
      <c r="F121" s="534">
        <v>0</v>
      </c>
      <c r="G121" s="535" t="s">
        <v>708</v>
      </c>
      <c r="H121" s="535">
        <v>0</v>
      </c>
      <c r="I121" s="344" t="s">
        <v>293</v>
      </c>
      <c r="J121" s="352" t="s">
        <v>442</v>
      </c>
      <c r="K121" s="40"/>
    </row>
    <row r="122" spans="1:11" ht="18" customHeight="1">
      <c r="A122" s="177" t="s">
        <v>148</v>
      </c>
      <c r="B122" s="142">
        <v>2</v>
      </c>
      <c r="C122" s="134">
        <v>0.41666666666666669</v>
      </c>
      <c r="D122" s="342">
        <v>23</v>
      </c>
      <c r="E122" s="854" t="s">
        <v>741</v>
      </c>
      <c r="F122" s="534">
        <v>5</v>
      </c>
      <c r="G122" s="535" t="s">
        <v>38</v>
      </c>
      <c r="H122" s="535">
        <v>0</v>
      </c>
      <c r="I122" s="855" t="s">
        <v>746</v>
      </c>
      <c r="J122" s="148" t="s">
        <v>443</v>
      </c>
      <c r="K122" s="40"/>
    </row>
    <row r="123" spans="1:11" ht="18" customHeight="1">
      <c r="A123" s="327" t="s">
        <v>135</v>
      </c>
      <c r="B123" s="44">
        <v>3</v>
      </c>
      <c r="C123" s="134">
        <v>0.4375</v>
      </c>
      <c r="D123" s="342">
        <v>25</v>
      </c>
      <c r="E123" s="854" t="s">
        <v>167</v>
      </c>
      <c r="F123" s="534">
        <v>1</v>
      </c>
      <c r="G123" s="535" t="s">
        <v>38</v>
      </c>
      <c r="H123" s="535">
        <v>4</v>
      </c>
      <c r="I123" s="856" t="s">
        <v>43</v>
      </c>
      <c r="J123" s="202" t="s">
        <v>446</v>
      </c>
      <c r="K123" s="40"/>
    </row>
    <row r="124" spans="1:11" ht="18" customHeight="1">
      <c r="A124" s="504" t="s">
        <v>784</v>
      </c>
      <c r="B124" s="44">
        <v>4</v>
      </c>
      <c r="C124" s="858">
        <v>0.47222222222222227</v>
      </c>
      <c r="D124" s="342">
        <v>27</v>
      </c>
      <c r="E124" s="854" t="s">
        <v>789</v>
      </c>
      <c r="F124" s="534">
        <v>1</v>
      </c>
      <c r="G124" s="535" t="s">
        <v>38</v>
      </c>
      <c r="H124" s="535">
        <v>0</v>
      </c>
      <c r="I124" s="855" t="s">
        <v>790</v>
      </c>
      <c r="J124" s="148" t="s">
        <v>448</v>
      </c>
      <c r="K124" s="40"/>
    </row>
    <row r="125" spans="1:11" ht="18" customHeight="1">
      <c r="A125" s="48" t="s">
        <v>13</v>
      </c>
      <c r="B125" s="142">
        <v>5</v>
      </c>
      <c r="C125" s="447">
        <v>0.53472222222222221</v>
      </c>
      <c r="D125" s="342">
        <v>28</v>
      </c>
      <c r="E125" s="854" t="s">
        <v>791</v>
      </c>
      <c r="F125" s="534">
        <v>0</v>
      </c>
      <c r="G125" s="535" t="s">
        <v>38</v>
      </c>
      <c r="H125" s="535">
        <v>4</v>
      </c>
      <c r="I125" s="856" t="s">
        <v>792</v>
      </c>
      <c r="J125" s="148" t="s">
        <v>449</v>
      </c>
      <c r="K125" s="40"/>
    </row>
    <row r="126" spans="1:11" ht="18" customHeight="1">
      <c r="A126" s="62" t="s">
        <v>661</v>
      </c>
      <c r="B126" s="142"/>
      <c r="C126" s="134"/>
      <c r="D126" s="342"/>
      <c r="E126" s="854"/>
      <c r="F126" s="534" t="s">
        <v>27</v>
      </c>
      <c r="G126" s="535"/>
      <c r="H126" s="535" t="s">
        <v>27</v>
      </c>
      <c r="I126" s="855"/>
      <c r="J126" s="343"/>
      <c r="K126" s="40"/>
    </row>
    <row r="127" spans="1:11" ht="18" customHeight="1">
      <c r="A127" s="572" t="s">
        <v>662</v>
      </c>
      <c r="B127" s="142"/>
      <c r="C127" s="134"/>
      <c r="D127" s="342"/>
      <c r="E127" s="854"/>
      <c r="F127" s="534"/>
      <c r="G127" s="535"/>
      <c r="H127" s="535"/>
      <c r="I127" s="855"/>
      <c r="J127" s="343"/>
      <c r="K127" s="40"/>
    </row>
    <row r="128" spans="1:11" ht="18" customHeight="1">
      <c r="A128" s="363" t="s">
        <v>147</v>
      </c>
      <c r="B128" s="44"/>
      <c r="C128" s="134"/>
      <c r="D128" s="342"/>
      <c r="E128" s="854"/>
      <c r="F128" s="551" t="s">
        <v>27</v>
      </c>
      <c r="G128" s="535"/>
      <c r="H128" s="552" t="s">
        <v>27</v>
      </c>
      <c r="I128" s="855"/>
      <c r="J128" s="343"/>
      <c r="K128" s="40"/>
    </row>
    <row r="129" spans="1:11" ht="18" customHeight="1" thickBot="1">
      <c r="A129" s="446" t="s">
        <v>785</v>
      </c>
      <c r="B129" s="145"/>
      <c r="C129" s="147"/>
      <c r="D129" s="146"/>
      <c r="E129" s="554"/>
      <c r="F129" s="555"/>
      <c r="G129" s="556"/>
      <c r="H129" s="556"/>
      <c r="I129" s="557"/>
      <c r="J129" s="104"/>
      <c r="K129" s="40"/>
    </row>
    <row r="130" spans="1:11" ht="18" customHeight="1" thickBot="1">
      <c r="A130" s="670"/>
      <c r="B130" s="204"/>
      <c r="C130" s="204"/>
      <c r="D130" s="204"/>
      <c r="E130" s="204"/>
      <c r="F130" s="204"/>
      <c r="G130" s="204"/>
      <c r="H130" s="204"/>
      <c r="I130" s="671"/>
      <c r="J130" s="672"/>
      <c r="K130" s="40"/>
    </row>
    <row r="131" spans="1:11" ht="18" customHeight="1">
      <c r="A131" s="228" t="s">
        <v>6</v>
      </c>
      <c r="B131" s="43" t="s">
        <v>7</v>
      </c>
      <c r="C131" s="64" t="s">
        <v>8</v>
      </c>
      <c r="D131" s="64" t="s">
        <v>9</v>
      </c>
      <c r="E131" s="1016" t="s">
        <v>10</v>
      </c>
      <c r="F131" s="1016"/>
      <c r="G131" s="1016"/>
      <c r="H131" s="1016"/>
      <c r="I131" s="1016"/>
      <c r="J131" s="103" t="s">
        <v>11</v>
      </c>
      <c r="K131" s="40"/>
    </row>
    <row r="132" spans="1:11" ht="18" customHeight="1">
      <c r="A132" s="441">
        <v>43800</v>
      </c>
      <c r="B132" s="142">
        <v>1</v>
      </c>
      <c r="C132" s="151">
        <v>0.39583333333333331</v>
      </c>
      <c r="D132" s="342">
        <v>22</v>
      </c>
      <c r="E132" s="854" t="s">
        <v>745</v>
      </c>
      <c r="F132" s="534">
        <v>5</v>
      </c>
      <c r="G132" s="535" t="s">
        <v>12</v>
      </c>
      <c r="H132" s="535">
        <v>0</v>
      </c>
      <c r="I132" s="855" t="s">
        <v>742</v>
      </c>
      <c r="J132" s="352" t="s">
        <v>444</v>
      </c>
      <c r="K132" s="40"/>
    </row>
    <row r="133" spans="1:11" ht="18" customHeight="1">
      <c r="A133" s="177" t="s">
        <v>148</v>
      </c>
      <c r="B133" s="142">
        <v>2</v>
      </c>
      <c r="C133" s="134">
        <v>0.41666666666666669</v>
      </c>
      <c r="D133" s="342">
        <v>24</v>
      </c>
      <c r="E133" s="854" t="s">
        <v>744</v>
      </c>
      <c r="F133" s="534">
        <v>5</v>
      </c>
      <c r="G133" s="535" t="s">
        <v>38</v>
      </c>
      <c r="H133" s="535">
        <v>1</v>
      </c>
      <c r="I133" s="855" t="s">
        <v>743</v>
      </c>
      <c r="J133" s="148" t="s">
        <v>445</v>
      </c>
      <c r="K133" s="40"/>
    </row>
    <row r="134" spans="1:11" ht="18" customHeight="1">
      <c r="A134" s="327" t="s">
        <v>135</v>
      </c>
      <c r="B134" s="44">
        <v>3</v>
      </c>
      <c r="C134" s="134">
        <v>0.4375</v>
      </c>
      <c r="D134" s="342">
        <v>26</v>
      </c>
      <c r="E134" s="854" t="s">
        <v>39</v>
      </c>
      <c r="F134" s="534">
        <v>0</v>
      </c>
      <c r="G134" s="535" t="s">
        <v>38</v>
      </c>
      <c r="H134" s="535">
        <v>1</v>
      </c>
      <c r="I134" s="856" t="s">
        <v>41</v>
      </c>
      <c r="J134" s="202" t="s">
        <v>447</v>
      </c>
      <c r="K134" s="40"/>
    </row>
    <row r="135" spans="1:11" ht="19.5" customHeight="1">
      <c r="A135" s="504" t="s">
        <v>786</v>
      </c>
      <c r="B135" s="44"/>
      <c r="C135" s="134"/>
      <c r="D135" s="342"/>
      <c r="E135" s="854"/>
      <c r="F135" s="534" t="s">
        <v>27</v>
      </c>
      <c r="G135" s="535"/>
      <c r="H135" s="535" t="s">
        <v>27</v>
      </c>
      <c r="I135" s="855"/>
      <c r="J135" s="148"/>
      <c r="K135" s="40"/>
    </row>
    <row r="136" spans="1:11" ht="18" customHeight="1">
      <c r="A136" s="48" t="s">
        <v>13</v>
      </c>
      <c r="B136" s="142"/>
      <c r="C136" s="134"/>
      <c r="D136" s="342"/>
      <c r="E136" s="854"/>
      <c r="F136" s="534"/>
      <c r="G136" s="535"/>
      <c r="H136" s="535" t="s">
        <v>27</v>
      </c>
      <c r="I136" s="856"/>
      <c r="J136" s="148"/>
      <c r="K136" s="40"/>
    </row>
    <row r="137" spans="1:11" ht="18" customHeight="1">
      <c r="A137" s="62" t="s">
        <v>663</v>
      </c>
      <c r="B137" s="142"/>
      <c r="C137" s="134"/>
      <c r="D137" s="342"/>
      <c r="E137" s="854"/>
      <c r="F137" s="534" t="s">
        <v>27</v>
      </c>
      <c r="G137" s="535"/>
      <c r="H137" s="535" t="s">
        <v>27</v>
      </c>
      <c r="I137" s="855"/>
      <c r="J137" s="343"/>
      <c r="K137" s="40"/>
    </row>
    <row r="138" spans="1:11" ht="18" customHeight="1">
      <c r="A138" s="363" t="s">
        <v>147</v>
      </c>
      <c r="B138" s="44"/>
      <c r="C138" s="134"/>
      <c r="D138" s="342"/>
      <c r="E138" s="854"/>
      <c r="F138" s="551" t="s">
        <v>27</v>
      </c>
      <c r="G138" s="535"/>
      <c r="H138" s="552" t="s">
        <v>27</v>
      </c>
      <c r="I138" s="855"/>
      <c r="J138" s="343"/>
      <c r="K138" s="40"/>
    </row>
    <row r="139" spans="1:11" ht="18" customHeight="1" thickBot="1">
      <c r="A139" s="446" t="s">
        <v>243</v>
      </c>
      <c r="B139" s="145"/>
      <c r="C139" s="147"/>
      <c r="D139" s="146"/>
      <c r="E139" s="554"/>
      <c r="F139" s="555"/>
      <c r="G139" s="556"/>
      <c r="H139" s="556"/>
      <c r="I139" s="557"/>
      <c r="J139" s="104"/>
      <c r="K139" s="40"/>
    </row>
    <row r="140" spans="1:11" ht="18" customHeight="1">
      <c r="E140" s="361"/>
      <c r="I140" s="361"/>
    </row>
  </sheetData>
  <mergeCells count="14">
    <mergeCell ref="A1:J1"/>
    <mergeCell ref="E131:I131"/>
    <mergeCell ref="E4:I4"/>
    <mergeCell ref="E20:I20"/>
    <mergeCell ref="A119:H119"/>
    <mergeCell ref="E36:I36"/>
    <mergeCell ref="E49:I49"/>
    <mergeCell ref="E64:I64"/>
    <mergeCell ref="E77:I77"/>
    <mergeCell ref="E120:I120"/>
    <mergeCell ref="E91:I91"/>
    <mergeCell ref="F100:H100"/>
    <mergeCell ref="E104:I104"/>
    <mergeCell ref="F113:H1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35" firstPageNumber="4294963191" orientation="portrait" horizontalDpi="4294967293" r:id="rId1"/>
  <headerFooter alignWithMargins="0"/>
  <rowBreaks count="2" manualBreakCount="2">
    <brk id="61" max="9" man="1"/>
    <brk id="11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E44"/>
  <sheetViews>
    <sheetView showGridLines="0" view="pageBreakPreview" topLeftCell="A19" zoomScale="90" zoomScaleNormal="85" zoomScaleSheetLayoutView="90" workbookViewId="0">
      <selection activeCell="AM26" sqref="AM26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10" width="3.25" style="22" customWidth="1"/>
    <col min="11" max="11" width="3.25" customWidth="1"/>
    <col min="12" max="13" width="3.25" style="22" customWidth="1"/>
    <col min="14" max="14" width="3.25" customWidth="1"/>
    <col min="15" max="16" width="3.25" style="22" customWidth="1"/>
    <col min="17" max="17" width="3.25" customWidth="1"/>
    <col min="18" max="18" width="3.25" style="22" customWidth="1"/>
    <col min="19" max="19" width="3.25" style="16" customWidth="1"/>
    <col min="20" max="20" width="3.25" customWidth="1"/>
    <col min="21" max="23" width="3.25" style="395" customWidth="1"/>
    <col min="24" max="28" width="3.25" customWidth="1"/>
    <col min="29" max="29" width="3.25" style="22" customWidth="1"/>
    <col min="30" max="30" width="3.25" customWidth="1"/>
    <col min="31" max="35" width="3.25" style="22" customWidth="1"/>
    <col min="36" max="36" width="3.25" customWidth="1"/>
    <col min="37" max="38" width="3.25" style="22" customWidth="1"/>
    <col min="39" max="39" width="3.25" customWidth="1"/>
    <col min="40" max="40" width="3.25" style="22" customWidth="1"/>
    <col min="41" max="41" width="3.25" style="16" customWidth="1"/>
    <col min="42" max="42" width="3.25" customWidth="1"/>
    <col min="43" max="45" width="3.25" style="395" customWidth="1"/>
    <col min="46" max="57" width="2.625" customWidth="1"/>
  </cols>
  <sheetData>
    <row r="1" spans="1:57" ht="27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069" t="s">
        <v>151</v>
      </c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12" customHeight="1">
      <c r="A2" s="118"/>
      <c r="B2" s="10"/>
      <c r="C2" s="10"/>
      <c r="D2" s="20"/>
      <c r="E2" s="10"/>
      <c r="F2" s="20"/>
      <c r="G2" s="20"/>
      <c r="H2" s="20"/>
      <c r="I2" s="20"/>
      <c r="J2" s="20"/>
      <c r="K2" s="10"/>
      <c r="L2" s="20"/>
      <c r="M2" s="20"/>
      <c r="N2" s="10"/>
      <c r="O2" s="20"/>
      <c r="P2" s="20"/>
      <c r="Q2" s="10"/>
      <c r="R2" s="20"/>
      <c r="S2" s="14"/>
      <c r="AD2" s="10"/>
      <c r="AE2" s="20"/>
      <c r="AF2" s="20"/>
      <c r="AG2" s="20"/>
      <c r="AH2" s="20"/>
      <c r="AI2" s="20"/>
      <c r="AJ2" s="10"/>
      <c r="AK2" s="20"/>
      <c r="AL2" s="20"/>
      <c r="AM2" s="10"/>
      <c r="AN2" s="20"/>
      <c r="AO2" s="14"/>
      <c r="AP2" s="10"/>
      <c r="AQ2" s="10"/>
      <c r="AR2" s="10"/>
      <c r="AS2" s="10"/>
      <c r="AT2" s="10"/>
      <c r="AU2" s="10"/>
      <c r="AV2" s="10"/>
    </row>
    <row r="3" spans="1:57" ht="36" customHeight="1" thickBot="1">
      <c r="A3" s="9" t="s">
        <v>5</v>
      </c>
      <c r="B3" s="9"/>
      <c r="C3" s="9"/>
      <c r="D3" s="21"/>
      <c r="E3" s="5"/>
      <c r="F3" s="23"/>
      <c r="G3" s="23"/>
      <c r="H3" s="23"/>
      <c r="I3" s="23"/>
      <c r="J3" s="23"/>
      <c r="K3" s="8"/>
      <c r="L3" s="23"/>
      <c r="M3" s="23"/>
      <c r="N3" s="8"/>
      <c r="O3" s="23"/>
      <c r="P3" s="24"/>
      <c r="Q3" s="6"/>
      <c r="R3" s="24"/>
      <c r="S3" s="15"/>
      <c r="T3" s="6"/>
      <c r="U3" s="7"/>
      <c r="V3" s="7"/>
      <c r="W3" s="7"/>
      <c r="X3" s="6"/>
      <c r="Y3" s="7"/>
      <c r="Z3" s="9"/>
      <c r="AA3" s="9"/>
      <c r="AB3" s="9"/>
      <c r="AC3" s="21"/>
      <c r="AD3" s="5"/>
      <c r="AE3" s="23"/>
      <c r="AF3" s="23"/>
      <c r="AG3" s="23"/>
      <c r="AH3" s="23"/>
      <c r="AI3" s="23"/>
      <c r="AJ3" s="8"/>
      <c r="AK3" s="23"/>
      <c r="AL3" s="23"/>
      <c r="AM3" s="8"/>
      <c r="AN3" s="23"/>
      <c r="AO3" s="15"/>
      <c r="AP3" s="6"/>
      <c r="AQ3" s="7"/>
      <c r="AR3" s="7"/>
      <c r="AS3" s="7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36" customHeight="1" thickBot="1">
      <c r="A4" s="1052" t="s">
        <v>149</v>
      </c>
      <c r="B4" s="1053"/>
      <c r="C4" s="1054"/>
      <c r="D4" s="1174" t="str">
        <f>A5</f>
        <v>鶴牧Ａ</v>
      </c>
      <c r="E4" s="1175"/>
      <c r="F4" s="1175"/>
      <c r="G4" s="1176" t="str">
        <f>A6</f>
        <v>17多摩・二小</v>
      </c>
      <c r="H4" s="1177"/>
      <c r="I4" s="1178"/>
      <c r="J4" s="1176" t="str">
        <f>A7</f>
        <v>多摩Ａ</v>
      </c>
      <c r="K4" s="1177"/>
      <c r="L4" s="1178"/>
      <c r="M4" s="1176" t="str">
        <f>A8</f>
        <v>多摩Ｂ</v>
      </c>
      <c r="N4" s="1177"/>
      <c r="O4" s="1178"/>
      <c r="P4" s="1183">
        <f>A9</f>
        <v>0</v>
      </c>
      <c r="Q4" s="1184"/>
      <c r="R4" s="1185"/>
      <c r="S4" s="37" t="s">
        <v>4</v>
      </c>
      <c r="T4" s="38" t="s">
        <v>3</v>
      </c>
      <c r="U4" s="38" t="s">
        <v>2</v>
      </c>
      <c r="V4" s="105" t="s">
        <v>1</v>
      </c>
      <c r="W4" s="39" t="s">
        <v>0</v>
      </c>
      <c r="X4" s="467"/>
      <c r="Y4" s="1052" t="s">
        <v>18</v>
      </c>
      <c r="Z4" s="1053"/>
      <c r="AA4" s="1054"/>
      <c r="AB4" s="1174" t="str">
        <f>Y5</f>
        <v>ＳＥＩＳＥＫＩ　Ａ</v>
      </c>
      <c r="AC4" s="1175"/>
      <c r="AD4" s="1175"/>
      <c r="AE4" s="1176" t="str">
        <f>Y6</f>
        <v>落合Ａ</v>
      </c>
      <c r="AF4" s="1177"/>
      <c r="AG4" s="1178"/>
      <c r="AH4" s="1176" t="str">
        <f>Y7</f>
        <v>東寺方Ａ</v>
      </c>
      <c r="AI4" s="1177"/>
      <c r="AJ4" s="1178"/>
      <c r="AK4" s="1176" t="str">
        <f>Y8</f>
        <v>永山Ａ</v>
      </c>
      <c r="AL4" s="1177"/>
      <c r="AM4" s="1178"/>
      <c r="AN4" s="1176" t="str">
        <f>Y9</f>
        <v>鶴牧Ｂ</v>
      </c>
      <c r="AO4" s="1177"/>
      <c r="AP4" s="1186"/>
      <c r="AQ4" s="37" t="s">
        <v>4</v>
      </c>
      <c r="AR4" s="38" t="s">
        <v>3</v>
      </c>
      <c r="AS4" s="38" t="s">
        <v>2</v>
      </c>
      <c r="AT4" s="105" t="s">
        <v>1</v>
      </c>
      <c r="AU4" s="39" t="s">
        <v>0</v>
      </c>
    </row>
    <row r="5" spans="1:57" ht="36" customHeight="1">
      <c r="A5" s="1187" t="s">
        <v>41</v>
      </c>
      <c r="B5" s="1072"/>
      <c r="C5" s="1072"/>
      <c r="D5" s="1179"/>
      <c r="E5" s="1180"/>
      <c r="F5" s="1181"/>
      <c r="G5" s="599">
        <v>12</v>
      </c>
      <c r="H5" s="599" t="s">
        <v>405</v>
      </c>
      <c r="I5" s="598">
        <v>0</v>
      </c>
      <c r="J5" s="600">
        <v>5</v>
      </c>
      <c r="K5" s="601" t="s">
        <v>486</v>
      </c>
      <c r="L5" s="602">
        <v>0</v>
      </c>
      <c r="M5" s="426">
        <v>8</v>
      </c>
      <c r="N5" s="601" t="s">
        <v>405</v>
      </c>
      <c r="O5" s="427">
        <v>0</v>
      </c>
      <c r="P5" s="468"/>
      <c r="Q5" s="410"/>
      <c r="R5" s="469"/>
      <c r="S5" s="354">
        <v>9</v>
      </c>
      <c r="T5" s="613">
        <v>25</v>
      </c>
      <c r="U5" s="470">
        <v>0</v>
      </c>
      <c r="V5" s="739">
        <f>T5-U5</f>
        <v>25</v>
      </c>
      <c r="W5" s="19">
        <v>1</v>
      </c>
      <c r="X5" s="471"/>
      <c r="Y5" s="1187" t="s">
        <v>165</v>
      </c>
      <c r="Z5" s="1072"/>
      <c r="AA5" s="1072"/>
      <c r="AB5" s="1074"/>
      <c r="AC5" s="1075"/>
      <c r="AD5" s="1076"/>
      <c r="AE5" s="419">
        <v>6</v>
      </c>
      <c r="AF5" s="419" t="s">
        <v>606</v>
      </c>
      <c r="AG5" s="419">
        <v>0</v>
      </c>
      <c r="AH5" s="417">
        <v>2</v>
      </c>
      <c r="AI5" s="373" t="s">
        <v>406</v>
      </c>
      <c r="AJ5" s="418">
        <v>4</v>
      </c>
      <c r="AK5" s="417">
        <v>5</v>
      </c>
      <c r="AL5" s="373" t="s">
        <v>405</v>
      </c>
      <c r="AM5" s="418">
        <v>0</v>
      </c>
      <c r="AN5" s="417">
        <v>2</v>
      </c>
      <c r="AO5" s="373" t="s">
        <v>407</v>
      </c>
      <c r="AP5" s="420">
        <v>0</v>
      </c>
      <c r="AQ5" s="354">
        <v>9</v>
      </c>
      <c r="AR5" s="26">
        <v>15</v>
      </c>
      <c r="AS5" s="470">
        <v>4</v>
      </c>
      <c r="AT5" s="739">
        <f>AR5-AS5</f>
        <v>11</v>
      </c>
      <c r="AU5" s="19">
        <v>2</v>
      </c>
    </row>
    <row r="6" spans="1:57" ht="36" customHeight="1">
      <c r="A6" s="1188" t="s">
        <v>183</v>
      </c>
      <c r="B6" s="1038"/>
      <c r="C6" s="1189"/>
      <c r="D6" s="428">
        <v>0</v>
      </c>
      <c r="E6" s="604" t="s">
        <v>406</v>
      </c>
      <c r="F6" s="429">
        <v>12</v>
      </c>
      <c r="G6" s="1190"/>
      <c r="H6" s="1191"/>
      <c r="I6" s="1192"/>
      <c r="J6" s="606">
        <v>2</v>
      </c>
      <c r="K6" s="604" t="s">
        <v>406</v>
      </c>
      <c r="L6" s="605">
        <v>5</v>
      </c>
      <c r="M6" s="606">
        <v>2</v>
      </c>
      <c r="N6" s="604" t="s">
        <v>405</v>
      </c>
      <c r="O6" s="605">
        <v>1</v>
      </c>
      <c r="P6" s="472"/>
      <c r="Q6" s="411"/>
      <c r="R6" s="473"/>
      <c r="S6" s="383">
        <v>3</v>
      </c>
      <c r="T6" s="340">
        <v>4</v>
      </c>
      <c r="U6" s="474">
        <v>18</v>
      </c>
      <c r="V6" s="341">
        <f>T6-U6</f>
        <v>-14</v>
      </c>
      <c r="W6" s="382">
        <v>4</v>
      </c>
      <c r="X6" s="471"/>
      <c r="Y6" s="1188" t="s">
        <v>185</v>
      </c>
      <c r="Z6" s="1038"/>
      <c r="AA6" s="1189"/>
      <c r="AB6" s="493">
        <v>0</v>
      </c>
      <c r="AC6" s="639" t="s">
        <v>607</v>
      </c>
      <c r="AD6" s="494">
        <v>6</v>
      </c>
      <c r="AE6" s="1040"/>
      <c r="AF6" s="1041"/>
      <c r="AG6" s="1042"/>
      <c r="AH6" s="614">
        <v>1</v>
      </c>
      <c r="AI6" s="639" t="s">
        <v>639</v>
      </c>
      <c r="AJ6" s="494">
        <v>3</v>
      </c>
      <c r="AK6" s="614">
        <v>1</v>
      </c>
      <c r="AL6" s="639" t="s">
        <v>485</v>
      </c>
      <c r="AM6" s="494">
        <v>1</v>
      </c>
      <c r="AN6" s="614">
        <v>0</v>
      </c>
      <c r="AO6" s="639" t="s">
        <v>607</v>
      </c>
      <c r="AP6" s="615">
        <v>1</v>
      </c>
      <c r="AQ6" s="383">
        <v>1</v>
      </c>
      <c r="AR6" s="340">
        <v>2</v>
      </c>
      <c r="AS6" s="474">
        <v>11</v>
      </c>
      <c r="AT6" s="341">
        <f>AR6-AS6</f>
        <v>-9</v>
      </c>
      <c r="AU6" s="382">
        <v>4</v>
      </c>
    </row>
    <row r="7" spans="1:57" s="12" customFormat="1" ht="36" customHeight="1">
      <c r="A7" s="1193" t="s">
        <v>184</v>
      </c>
      <c r="B7" s="1194"/>
      <c r="C7" s="1194"/>
      <c r="D7" s="603">
        <v>0</v>
      </c>
      <c r="E7" s="604" t="s">
        <v>406</v>
      </c>
      <c r="F7" s="605">
        <v>5</v>
      </c>
      <c r="G7" s="607">
        <v>5</v>
      </c>
      <c r="H7" s="607" t="s">
        <v>405</v>
      </c>
      <c r="I7" s="607">
        <v>2</v>
      </c>
      <c r="J7" s="1195"/>
      <c r="K7" s="1196"/>
      <c r="L7" s="1197"/>
      <c r="M7" s="606">
        <v>2</v>
      </c>
      <c r="N7" s="604" t="s">
        <v>406</v>
      </c>
      <c r="O7" s="605">
        <v>4</v>
      </c>
      <c r="P7" s="472"/>
      <c r="Q7" s="412"/>
      <c r="R7" s="475"/>
      <c r="S7" s="355">
        <v>3</v>
      </c>
      <c r="T7" s="340">
        <v>7</v>
      </c>
      <c r="U7" s="474">
        <v>11</v>
      </c>
      <c r="V7" s="341">
        <f>T7-U7</f>
        <v>-4</v>
      </c>
      <c r="W7" s="17">
        <v>2</v>
      </c>
      <c r="X7" s="476"/>
      <c r="Y7" s="1193" t="s">
        <v>175</v>
      </c>
      <c r="Z7" s="1194"/>
      <c r="AA7" s="1194"/>
      <c r="AB7" s="493">
        <v>4</v>
      </c>
      <c r="AC7" s="639" t="s">
        <v>640</v>
      </c>
      <c r="AD7" s="494">
        <v>2</v>
      </c>
      <c r="AE7" s="640">
        <v>3</v>
      </c>
      <c r="AF7" s="640" t="s">
        <v>640</v>
      </c>
      <c r="AG7" s="640">
        <v>1</v>
      </c>
      <c r="AH7" s="1084"/>
      <c r="AI7" s="1085"/>
      <c r="AJ7" s="1086"/>
      <c r="AK7" s="614">
        <v>6</v>
      </c>
      <c r="AL7" s="639" t="s">
        <v>608</v>
      </c>
      <c r="AM7" s="494">
        <v>2</v>
      </c>
      <c r="AN7" s="614">
        <v>4</v>
      </c>
      <c r="AO7" s="374" t="s">
        <v>606</v>
      </c>
      <c r="AP7" s="422">
        <v>1</v>
      </c>
      <c r="AQ7" s="355">
        <v>12</v>
      </c>
      <c r="AR7" s="340">
        <v>17</v>
      </c>
      <c r="AS7" s="474">
        <v>6</v>
      </c>
      <c r="AT7" s="341">
        <f>AR7-AS7</f>
        <v>11</v>
      </c>
      <c r="AU7" s="17">
        <v>1</v>
      </c>
    </row>
    <row r="8" spans="1:57" ht="36" customHeight="1">
      <c r="A8" s="1193" t="s">
        <v>176</v>
      </c>
      <c r="B8" s="1194"/>
      <c r="C8" s="1194"/>
      <c r="D8" s="608">
        <v>0</v>
      </c>
      <c r="E8" s="609" t="s">
        <v>406</v>
      </c>
      <c r="F8" s="610">
        <v>8</v>
      </c>
      <c r="G8" s="611">
        <v>1</v>
      </c>
      <c r="H8" s="611" t="s">
        <v>487</v>
      </c>
      <c r="I8" s="611">
        <v>2</v>
      </c>
      <c r="J8" s="612">
        <v>4</v>
      </c>
      <c r="K8" s="609" t="s">
        <v>486</v>
      </c>
      <c r="L8" s="610">
        <v>2</v>
      </c>
      <c r="M8" s="1190"/>
      <c r="N8" s="1191"/>
      <c r="O8" s="1192"/>
      <c r="P8" s="477"/>
      <c r="Q8" s="411"/>
      <c r="R8" s="475"/>
      <c r="S8" s="355">
        <v>3</v>
      </c>
      <c r="T8" s="340">
        <v>5</v>
      </c>
      <c r="U8" s="474">
        <v>12</v>
      </c>
      <c r="V8" s="740">
        <f>T8-U8</f>
        <v>-7</v>
      </c>
      <c r="W8" s="17">
        <v>3</v>
      </c>
      <c r="X8" s="471"/>
      <c r="Y8" s="1193" t="s">
        <v>186</v>
      </c>
      <c r="Z8" s="1194"/>
      <c r="AA8" s="1194"/>
      <c r="AB8" s="421">
        <v>0</v>
      </c>
      <c r="AC8" s="374" t="s">
        <v>406</v>
      </c>
      <c r="AD8" s="692">
        <v>5</v>
      </c>
      <c r="AE8" s="691">
        <v>1</v>
      </c>
      <c r="AF8" s="691" t="s">
        <v>485</v>
      </c>
      <c r="AG8" s="691">
        <v>1</v>
      </c>
      <c r="AH8" s="690">
        <v>2</v>
      </c>
      <c r="AI8" s="374" t="s">
        <v>609</v>
      </c>
      <c r="AJ8" s="692">
        <v>6</v>
      </c>
      <c r="AK8" s="1040"/>
      <c r="AL8" s="1041"/>
      <c r="AM8" s="1042"/>
      <c r="AN8" s="690">
        <v>1</v>
      </c>
      <c r="AO8" s="639" t="s">
        <v>503</v>
      </c>
      <c r="AP8" s="422">
        <v>3</v>
      </c>
      <c r="AQ8" s="355">
        <v>1</v>
      </c>
      <c r="AR8" s="340">
        <v>4</v>
      </c>
      <c r="AS8" s="474">
        <v>15</v>
      </c>
      <c r="AT8" s="740">
        <f>AR8-AS8</f>
        <v>-11</v>
      </c>
      <c r="AU8" s="17">
        <v>5</v>
      </c>
    </row>
    <row r="9" spans="1:57" ht="36" customHeight="1" thickBot="1">
      <c r="A9" s="1198"/>
      <c r="B9" s="1199"/>
      <c r="C9" s="1199"/>
      <c r="D9" s="478"/>
      <c r="E9" s="413"/>
      <c r="F9" s="479"/>
      <c r="G9" s="480"/>
      <c r="H9" s="480"/>
      <c r="I9" s="480"/>
      <c r="J9" s="481"/>
      <c r="K9" s="414"/>
      <c r="L9" s="479"/>
      <c r="M9" s="481"/>
      <c r="N9" s="413"/>
      <c r="O9" s="479"/>
      <c r="P9" s="1200"/>
      <c r="Q9" s="1201"/>
      <c r="R9" s="1202"/>
      <c r="S9" s="356"/>
      <c r="T9" s="27"/>
      <c r="U9" s="482"/>
      <c r="V9" s="28"/>
      <c r="W9" s="18"/>
      <c r="X9" s="471"/>
      <c r="Y9" s="1203" t="s">
        <v>177</v>
      </c>
      <c r="Z9" s="1204"/>
      <c r="AA9" s="1204"/>
      <c r="AB9" s="423">
        <v>0</v>
      </c>
      <c r="AC9" s="409" t="s">
        <v>406</v>
      </c>
      <c r="AD9" s="616">
        <v>2</v>
      </c>
      <c r="AE9" s="617">
        <v>1</v>
      </c>
      <c r="AF9" s="617" t="s">
        <v>606</v>
      </c>
      <c r="AG9" s="617">
        <v>0</v>
      </c>
      <c r="AH9" s="618">
        <v>1</v>
      </c>
      <c r="AI9" s="409" t="s">
        <v>609</v>
      </c>
      <c r="AJ9" s="616">
        <v>4</v>
      </c>
      <c r="AK9" s="618">
        <v>3</v>
      </c>
      <c r="AL9" s="409" t="s">
        <v>505</v>
      </c>
      <c r="AM9" s="616">
        <v>1</v>
      </c>
      <c r="AN9" s="1043"/>
      <c r="AO9" s="1044"/>
      <c r="AP9" s="1045"/>
      <c r="AQ9" s="356">
        <v>6</v>
      </c>
      <c r="AR9" s="27">
        <v>5</v>
      </c>
      <c r="AS9" s="482">
        <v>7</v>
      </c>
      <c r="AT9" s="28">
        <f>AR9-AS9</f>
        <v>-2</v>
      </c>
      <c r="AU9" s="18">
        <v>3</v>
      </c>
    </row>
    <row r="10" spans="1:57" ht="36" customHeight="1" thickBot="1">
      <c r="A10" s="408"/>
      <c r="B10" s="399"/>
      <c r="C10" s="399"/>
      <c r="D10" s="483"/>
      <c r="E10" s="360"/>
      <c r="F10" s="483"/>
      <c r="G10" s="483"/>
      <c r="H10" s="483"/>
      <c r="I10" s="483"/>
      <c r="J10" s="483"/>
      <c r="K10" s="366"/>
      <c r="L10" s="483"/>
      <c r="M10" s="483"/>
      <c r="N10" s="360"/>
      <c r="O10" s="483"/>
      <c r="P10" s="483"/>
      <c r="Q10" s="483"/>
      <c r="R10" s="483"/>
      <c r="S10" s="409"/>
      <c r="T10" s="409"/>
      <c r="U10" s="406"/>
      <c r="V10" s="406"/>
      <c r="W10" s="407"/>
      <c r="X10" s="471"/>
      <c r="Y10" s="471"/>
      <c r="Z10" s="376"/>
      <c r="AA10" s="376"/>
      <c r="AB10" s="376"/>
      <c r="AC10" s="484"/>
      <c r="AD10" s="485"/>
      <c r="AE10" s="484"/>
      <c r="AF10" s="484"/>
      <c r="AG10" s="484"/>
      <c r="AH10" s="484"/>
      <c r="AI10" s="484"/>
      <c r="AJ10" s="485"/>
      <c r="AK10" s="484"/>
      <c r="AL10" s="484"/>
      <c r="AM10" s="486"/>
      <c r="AN10" s="484"/>
      <c r="AO10" s="487"/>
      <c r="AP10" s="488"/>
      <c r="AQ10" s="489"/>
      <c r="AR10" s="489"/>
      <c r="AS10" s="490"/>
      <c r="AT10" s="467"/>
    </row>
    <row r="11" spans="1:57" ht="36" customHeight="1" thickBot="1">
      <c r="A11" s="1052" t="s">
        <v>150</v>
      </c>
      <c r="B11" s="1053"/>
      <c r="C11" s="1054"/>
      <c r="D11" s="1174" t="str">
        <f>A12</f>
        <v>ＴＫｽﾍﾟﾗｰﾚＡ</v>
      </c>
      <c r="E11" s="1175"/>
      <c r="F11" s="1175"/>
      <c r="G11" s="1176" t="str">
        <f>A13</f>
        <v>聖ヶ丘Ａ</v>
      </c>
      <c r="H11" s="1177"/>
      <c r="I11" s="1178"/>
      <c r="J11" s="1176" t="str">
        <f>A14</f>
        <v>ムスタングＡ</v>
      </c>
      <c r="K11" s="1177"/>
      <c r="L11" s="1178"/>
      <c r="M11" s="1176" t="str">
        <f>A15</f>
        <v>鶴牧Ｃ</v>
      </c>
      <c r="N11" s="1177"/>
      <c r="O11" s="1178"/>
      <c r="P11" s="1176" t="str">
        <f>A16</f>
        <v>ＳＥＩＳＥＫＩ　Ｂ</v>
      </c>
      <c r="Q11" s="1177"/>
      <c r="R11" s="1186"/>
      <c r="S11" s="37" t="s">
        <v>4</v>
      </c>
      <c r="T11" s="38" t="s">
        <v>3</v>
      </c>
      <c r="U11" s="38" t="s">
        <v>2</v>
      </c>
      <c r="V11" s="105" t="s">
        <v>1</v>
      </c>
      <c r="W11" s="39" t="s">
        <v>0</v>
      </c>
      <c r="X11" s="2"/>
      <c r="Y11" s="2"/>
      <c r="Z11" s="376"/>
      <c r="AA11" s="376"/>
      <c r="AB11" s="376"/>
      <c r="AC11" s="484"/>
      <c r="AD11" s="485"/>
      <c r="AE11" s="484"/>
      <c r="AF11" s="484"/>
      <c r="AG11" s="484"/>
      <c r="AH11" s="484"/>
      <c r="AI11" s="484"/>
      <c r="AJ11" s="485"/>
      <c r="AK11" s="484"/>
      <c r="AL11" s="484"/>
      <c r="AM11" s="486"/>
      <c r="AN11" s="484"/>
      <c r="AO11" s="487"/>
      <c r="AP11" s="488"/>
      <c r="AQ11" s="489"/>
      <c r="AR11" s="489"/>
      <c r="AS11" s="490"/>
      <c r="AT11" s="2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36" customHeight="1">
      <c r="A12" s="1187" t="s">
        <v>187</v>
      </c>
      <c r="B12" s="1072"/>
      <c r="C12" s="1072"/>
      <c r="D12" s="1074"/>
      <c r="E12" s="1075"/>
      <c r="F12" s="1076"/>
      <c r="G12" s="419">
        <v>8</v>
      </c>
      <c r="H12" s="419" t="s">
        <v>405</v>
      </c>
      <c r="I12" s="419">
        <v>0</v>
      </c>
      <c r="J12" s="417">
        <v>3</v>
      </c>
      <c r="K12" s="373" t="s">
        <v>610</v>
      </c>
      <c r="L12" s="418">
        <v>0</v>
      </c>
      <c r="M12" s="417">
        <v>6</v>
      </c>
      <c r="N12" s="373" t="s">
        <v>405</v>
      </c>
      <c r="O12" s="418">
        <v>0</v>
      </c>
      <c r="P12" s="417">
        <v>5</v>
      </c>
      <c r="Q12" s="373" t="s">
        <v>641</v>
      </c>
      <c r="R12" s="420">
        <v>0</v>
      </c>
      <c r="S12" s="354">
        <v>12</v>
      </c>
      <c r="T12" s="26">
        <v>22</v>
      </c>
      <c r="U12" s="470">
        <v>0</v>
      </c>
      <c r="V12" s="739">
        <f>T12-U12</f>
        <v>22</v>
      </c>
      <c r="W12" s="19">
        <v>1</v>
      </c>
      <c r="X12" s="2"/>
      <c r="Y12" s="2"/>
      <c r="Z12" s="376"/>
      <c r="AA12" s="376"/>
      <c r="AB12" s="376"/>
      <c r="AC12" s="484"/>
      <c r="AD12" s="485"/>
      <c r="AE12" s="484"/>
      <c r="AF12" s="484"/>
      <c r="AG12" s="484"/>
      <c r="AH12" s="484"/>
      <c r="AI12" s="484"/>
      <c r="AJ12" s="485"/>
      <c r="AK12" s="484"/>
      <c r="AL12" s="484"/>
      <c r="AM12" s="486"/>
      <c r="AN12" s="484"/>
      <c r="AO12" s="487"/>
      <c r="AP12" s="488"/>
      <c r="AQ12" s="489"/>
      <c r="AR12" s="489"/>
      <c r="AS12" s="490"/>
      <c r="AT12" s="2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36" customHeight="1">
      <c r="A13" s="1188" t="s">
        <v>188</v>
      </c>
      <c r="B13" s="1038"/>
      <c r="C13" s="1189"/>
      <c r="D13" s="493">
        <v>0</v>
      </c>
      <c r="E13" s="639" t="s">
        <v>406</v>
      </c>
      <c r="F13" s="494">
        <v>8</v>
      </c>
      <c r="G13" s="1040"/>
      <c r="H13" s="1041"/>
      <c r="I13" s="1042"/>
      <c r="J13" s="614">
        <v>1</v>
      </c>
      <c r="K13" s="639" t="s">
        <v>642</v>
      </c>
      <c r="L13" s="494">
        <v>4</v>
      </c>
      <c r="M13" s="614">
        <v>1</v>
      </c>
      <c r="N13" s="639" t="s">
        <v>611</v>
      </c>
      <c r="O13" s="494">
        <v>2</v>
      </c>
      <c r="P13" s="614">
        <v>2</v>
      </c>
      <c r="Q13" s="639" t="s">
        <v>487</v>
      </c>
      <c r="R13" s="615">
        <v>7</v>
      </c>
      <c r="S13" s="383">
        <v>0</v>
      </c>
      <c r="T13" s="340">
        <v>4</v>
      </c>
      <c r="U13" s="474">
        <v>21</v>
      </c>
      <c r="V13" s="341">
        <f>T13-U13</f>
        <v>-17</v>
      </c>
      <c r="W13" s="382">
        <v>5</v>
      </c>
      <c r="X13" s="2"/>
      <c r="Y13" s="2"/>
      <c r="Z13" s="376"/>
      <c r="AA13" s="376"/>
      <c r="AB13" s="376"/>
      <c r="AC13" s="484"/>
      <c r="AD13" s="485"/>
      <c r="AE13" s="484"/>
      <c r="AF13" s="484"/>
      <c r="AG13" s="484"/>
      <c r="AH13" s="484"/>
      <c r="AI13" s="484"/>
      <c r="AJ13" s="485"/>
      <c r="AK13" s="484"/>
      <c r="AL13" s="484"/>
      <c r="AM13" s="486"/>
      <c r="AN13" s="484"/>
      <c r="AO13" s="487"/>
      <c r="AP13" s="488"/>
      <c r="AQ13" s="489"/>
      <c r="AR13" s="489"/>
      <c r="AS13" s="490"/>
      <c r="AT13" s="2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36" customHeight="1">
      <c r="A14" s="1193" t="s">
        <v>189</v>
      </c>
      <c r="B14" s="1194"/>
      <c r="C14" s="1194"/>
      <c r="D14" s="493">
        <v>0</v>
      </c>
      <c r="E14" s="639" t="s">
        <v>406</v>
      </c>
      <c r="F14" s="494">
        <v>3</v>
      </c>
      <c r="G14" s="640">
        <v>4</v>
      </c>
      <c r="H14" s="640" t="s">
        <v>405</v>
      </c>
      <c r="I14" s="640">
        <v>1</v>
      </c>
      <c r="J14" s="1084"/>
      <c r="K14" s="1085"/>
      <c r="L14" s="1086"/>
      <c r="M14" s="614">
        <v>3</v>
      </c>
      <c r="N14" s="639" t="s">
        <v>486</v>
      </c>
      <c r="O14" s="494">
        <v>1</v>
      </c>
      <c r="P14" s="614">
        <v>3</v>
      </c>
      <c r="Q14" s="374" t="s">
        <v>610</v>
      </c>
      <c r="R14" s="422">
        <v>0</v>
      </c>
      <c r="S14" s="355">
        <v>9</v>
      </c>
      <c r="T14" s="340">
        <v>10</v>
      </c>
      <c r="U14" s="474">
        <v>5</v>
      </c>
      <c r="V14" s="341">
        <f>T14-U14</f>
        <v>5</v>
      </c>
      <c r="W14" s="17">
        <v>2</v>
      </c>
      <c r="X14" s="2"/>
      <c r="Y14" s="2"/>
      <c r="Z14" s="376"/>
      <c r="AA14" s="376"/>
      <c r="AB14" s="376"/>
      <c r="AC14" s="484"/>
      <c r="AD14" s="485"/>
      <c r="AE14" s="484"/>
      <c r="AF14" s="484"/>
      <c r="AG14" s="484"/>
      <c r="AH14" s="484"/>
      <c r="AI14" s="484"/>
      <c r="AJ14" s="485"/>
      <c r="AK14" s="484"/>
      <c r="AL14" s="484"/>
      <c r="AM14" s="486"/>
      <c r="AN14" s="484"/>
      <c r="AO14" s="487"/>
      <c r="AP14" s="488"/>
      <c r="AQ14" s="489"/>
      <c r="AR14" s="489"/>
      <c r="AS14" s="490"/>
      <c r="AT14" s="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36" customHeight="1">
      <c r="A15" s="1193" t="s">
        <v>190</v>
      </c>
      <c r="B15" s="1194"/>
      <c r="C15" s="1194"/>
      <c r="D15" s="421">
        <v>0</v>
      </c>
      <c r="E15" s="374" t="s">
        <v>550</v>
      </c>
      <c r="F15" s="692">
        <v>6</v>
      </c>
      <c r="G15" s="691">
        <v>2</v>
      </c>
      <c r="H15" s="868" t="s">
        <v>405</v>
      </c>
      <c r="I15" s="691">
        <v>1</v>
      </c>
      <c r="J15" s="690">
        <v>1</v>
      </c>
      <c r="K15" s="374" t="s">
        <v>487</v>
      </c>
      <c r="L15" s="692">
        <v>3</v>
      </c>
      <c r="M15" s="1040"/>
      <c r="N15" s="1041"/>
      <c r="O15" s="1042"/>
      <c r="P15" s="690">
        <v>1</v>
      </c>
      <c r="Q15" s="639" t="s">
        <v>611</v>
      </c>
      <c r="R15" s="422">
        <v>2</v>
      </c>
      <c r="S15" s="355">
        <v>3</v>
      </c>
      <c r="T15" s="340">
        <v>4</v>
      </c>
      <c r="U15" s="474">
        <v>12</v>
      </c>
      <c r="V15" s="740">
        <f>T15-U15</f>
        <v>-8</v>
      </c>
      <c r="W15" s="17">
        <v>4</v>
      </c>
      <c r="X15" s="2"/>
      <c r="Y15" s="2"/>
      <c r="Z15" s="376"/>
      <c r="AA15" s="376"/>
      <c r="AB15" s="376"/>
      <c r="AC15" s="484"/>
      <c r="AD15" s="485"/>
      <c r="AE15" s="484"/>
      <c r="AF15" s="484"/>
      <c r="AG15" s="484"/>
      <c r="AH15" s="484"/>
      <c r="AI15" s="484"/>
      <c r="AJ15" s="485"/>
      <c r="AK15" s="484"/>
      <c r="AL15" s="484"/>
      <c r="AM15" s="486"/>
      <c r="AN15" s="484"/>
      <c r="AO15" s="487"/>
      <c r="AP15" s="488"/>
      <c r="AQ15" s="489"/>
      <c r="AR15" s="489"/>
      <c r="AS15" s="490"/>
      <c r="AT15" s="2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6" customHeight="1" thickBot="1">
      <c r="A16" s="1203" t="s">
        <v>191</v>
      </c>
      <c r="B16" s="1204"/>
      <c r="C16" s="1204"/>
      <c r="D16" s="423">
        <v>0</v>
      </c>
      <c r="E16" s="409" t="s">
        <v>406</v>
      </c>
      <c r="F16" s="616">
        <v>5</v>
      </c>
      <c r="G16" s="617">
        <v>7</v>
      </c>
      <c r="H16" s="617" t="s">
        <v>486</v>
      </c>
      <c r="I16" s="617">
        <v>2</v>
      </c>
      <c r="J16" s="618">
        <v>0</v>
      </c>
      <c r="K16" s="409" t="s">
        <v>406</v>
      </c>
      <c r="L16" s="616">
        <v>3</v>
      </c>
      <c r="M16" s="618">
        <v>2</v>
      </c>
      <c r="N16" s="409" t="s">
        <v>610</v>
      </c>
      <c r="O16" s="616">
        <v>1</v>
      </c>
      <c r="P16" s="1043"/>
      <c r="Q16" s="1044"/>
      <c r="R16" s="1045"/>
      <c r="S16" s="356">
        <v>6</v>
      </c>
      <c r="T16" s="27">
        <v>9</v>
      </c>
      <c r="U16" s="482">
        <v>11</v>
      </c>
      <c r="V16" s="28">
        <f>T16-U16</f>
        <v>-2</v>
      </c>
      <c r="W16" s="18">
        <v>3</v>
      </c>
      <c r="X16" s="2"/>
      <c r="Y16" s="2"/>
      <c r="Z16" s="376"/>
      <c r="AA16" s="376"/>
      <c r="AB16" s="376"/>
      <c r="AC16" s="484"/>
      <c r="AD16" s="485"/>
      <c r="AE16" s="484"/>
      <c r="AF16" s="484"/>
      <c r="AG16" s="484"/>
      <c r="AH16" s="484"/>
      <c r="AI16" s="484"/>
      <c r="AJ16" s="485"/>
      <c r="AK16" s="484"/>
      <c r="AL16" s="484"/>
      <c r="AM16" s="486"/>
      <c r="AN16" s="484"/>
      <c r="AO16" s="487"/>
      <c r="AP16" s="488"/>
      <c r="AQ16" s="489"/>
      <c r="AR16" s="489"/>
      <c r="AS16" s="490"/>
      <c r="AT16" s="2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6" customHeight="1">
      <c r="A17" s="3"/>
      <c r="B17" s="3"/>
      <c r="C17" s="3"/>
      <c r="D17" s="29"/>
      <c r="E17" s="30"/>
      <c r="F17" s="29"/>
      <c r="G17" s="29"/>
      <c r="H17" s="29"/>
      <c r="I17" s="29"/>
      <c r="J17" s="29"/>
      <c r="K17" s="30"/>
      <c r="L17" s="29"/>
      <c r="M17" s="29"/>
      <c r="N17" s="31"/>
      <c r="O17" s="29"/>
      <c r="P17" s="32"/>
      <c r="Q17" s="33"/>
      <c r="R17" s="32"/>
      <c r="S17" s="34"/>
      <c r="T17" s="35"/>
      <c r="U17" s="36"/>
      <c r="V17" s="36"/>
      <c r="W17" s="4"/>
      <c r="X17" s="1"/>
      <c r="Y17" s="1"/>
      <c r="Z17" s="1205"/>
      <c r="AA17" s="1205"/>
      <c r="AB17" s="1205"/>
      <c r="AC17" s="1206"/>
      <c r="AD17" s="1206"/>
      <c r="AE17" s="1206"/>
      <c r="AF17" s="401"/>
      <c r="AG17" s="401"/>
      <c r="AH17" s="401"/>
      <c r="AI17" s="1206"/>
      <c r="AJ17" s="1206"/>
      <c r="AK17" s="1206"/>
      <c r="AL17" s="1206"/>
      <c r="AM17" s="1206"/>
      <c r="AN17" s="1206"/>
      <c r="AO17" s="1207"/>
      <c r="AP17" s="1207"/>
      <c r="AQ17" s="1207"/>
      <c r="AR17" s="376"/>
      <c r="AS17" s="376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>
      <c r="AK18" s="1158" t="s">
        <v>724</v>
      </c>
      <c r="AL18" s="1158"/>
      <c r="AM18" s="1158"/>
      <c r="AN18" s="1158"/>
      <c r="AO18" s="1158"/>
      <c r="AP18" s="1158"/>
      <c r="AQ18" s="1158"/>
      <c r="AR18" s="1158"/>
      <c r="AS18" s="1158"/>
    </row>
    <row r="19" spans="1:57" ht="18" thickBot="1">
      <c r="F19" s="67" t="s">
        <v>28</v>
      </c>
      <c r="G19"/>
      <c r="I19"/>
      <c r="K19" s="22"/>
      <c r="L19"/>
      <c r="P19"/>
      <c r="Q19" s="22"/>
      <c r="R19" s="395"/>
      <c r="S19"/>
      <c r="T19" s="22"/>
      <c r="U19" s="16"/>
      <c r="V19"/>
      <c r="X19" s="395"/>
      <c r="Y19" s="395"/>
      <c r="AA19" s="100"/>
      <c r="AB19" s="100"/>
      <c r="AC19" s="100"/>
      <c r="AD19" s="100"/>
      <c r="AE19" s="101"/>
      <c r="AF19" s="100"/>
      <c r="AG19" s="101"/>
      <c r="AH19" s="101"/>
      <c r="AI19" s="101"/>
      <c r="AJ19" s="100"/>
      <c r="AK19" s="1159" t="s">
        <v>712</v>
      </c>
      <c r="AL19" s="1159"/>
      <c r="AM19" s="1159"/>
      <c r="AN19" s="1159"/>
      <c r="AO19" s="1159"/>
      <c r="AP19" s="1159"/>
      <c r="AQ19" s="1159"/>
      <c r="AR19" s="1159"/>
      <c r="AS19" s="1159"/>
    </row>
    <row r="20" spans="1:57" ht="18" thickTop="1">
      <c r="D20"/>
      <c r="E20" s="22"/>
      <c r="F20" s="70"/>
      <c r="G20" s="71"/>
      <c r="H20"/>
      <c r="J20"/>
      <c r="K20" s="22"/>
      <c r="L20"/>
      <c r="M20"/>
      <c r="P20"/>
      <c r="Q20" s="395"/>
      <c r="R20" s="1168" t="s">
        <v>41</v>
      </c>
      <c r="S20" s="1169"/>
      <c r="T20" s="1169"/>
      <c r="U20" s="1169"/>
      <c r="V20" s="1169"/>
      <c r="W20" s="1169"/>
      <c r="X20" s="1169"/>
      <c r="Y20" s="1170"/>
      <c r="AA20" s="74"/>
      <c r="AB20" s="74"/>
      <c r="AC20" s="74"/>
      <c r="AD20" s="74"/>
      <c r="AE20" s="74"/>
      <c r="AF20" s="74"/>
      <c r="AG20" s="75"/>
      <c r="AH20" s="75"/>
      <c r="AI20" s="75"/>
      <c r="AJ20" s="75"/>
      <c r="AK20" s="1160"/>
      <c r="AL20" s="1160"/>
      <c r="AM20" s="1160"/>
      <c r="AN20" s="1160"/>
      <c r="AO20" s="1160"/>
      <c r="AP20" s="1160"/>
      <c r="AQ20" s="1160"/>
      <c r="AR20" s="1160"/>
      <c r="AS20" s="1160"/>
      <c r="AT20" s="102"/>
    </row>
    <row r="21" spans="1:57" ht="18" thickBot="1">
      <c r="D21"/>
      <c r="E21" s="22"/>
      <c r="F21" s="72"/>
      <c r="G21" s="72"/>
      <c r="H21" s="69"/>
      <c r="I21" s="69"/>
      <c r="J21" s="69"/>
      <c r="K21" s="69"/>
      <c r="L21" s="69"/>
      <c r="M21" s="69"/>
      <c r="N21" s="69"/>
      <c r="O21" s="73"/>
      <c r="P21" s="73"/>
      <c r="Q21" s="395"/>
      <c r="R21" s="1171"/>
      <c r="S21" s="1172"/>
      <c r="T21" s="1172"/>
      <c r="U21" s="1172"/>
      <c r="V21" s="1172"/>
      <c r="W21" s="1172"/>
      <c r="X21" s="1172"/>
      <c r="Y21" s="1173"/>
      <c r="Z21" s="77"/>
      <c r="AA21" s="77"/>
      <c r="AB21" s="77"/>
      <c r="AC21" s="77"/>
      <c r="AD21" s="77"/>
      <c r="AE21" s="76"/>
      <c r="AF21" s="76"/>
      <c r="AG21" s="76"/>
      <c r="AH21" s="73"/>
      <c r="AI21" s="73"/>
      <c r="AJ21" s="73"/>
      <c r="AK21" s="1161" t="s">
        <v>725</v>
      </c>
      <c r="AL21" s="1161"/>
      <c r="AM21" s="1161"/>
      <c r="AN21" s="1161"/>
      <c r="AO21" s="1161"/>
      <c r="AP21" s="1161"/>
      <c r="AQ21" s="1161"/>
      <c r="AR21" s="1161"/>
      <c r="AS21" s="1161"/>
      <c r="AT21" s="101"/>
      <c r="AU21" s="100"/>
    </row>
    <row r="22" spans="1:57" ht="18" thickTop="1">
      <c r="D22"/>
      <c r="E22" s="22"/>
      <c r="G22"/>
      <c r="H22" s="69"/>
      <c r="I22" s="69"/>
      <c r="J22" s="69"/>
      <c r="K22" s="69"/>
      <c r="L22" s="69"/>
      <c r="M22" s="69"/>
      <c r="N22" s="73"/>
      <c r="O22" s="73"/>
      <c r="P22" s="68"/>
      <c r="Q22" s="68"/>
      <c r="S22" s="73"/>
      <c r="T22" s="73"/>
      <c r="U22" s="920"/>
      <c r="V22" s="918"/>
      <c r="W22" s="76"/>
      <c r="X22" s="76"/>
      <c r="Y22" s="77"/>
      <c r="Z22" s="79"/>
      <c r="AA22" s="79"/>
      <c r="AB22" s="79"/>
      <c r="AC22" s="79"/>
      <c r="AD22" s="79"/>
      <c r="AE22" s="79"/>
      <c r="AF22" s="79"/>
      <c r="AG22" s="79"/>
      <c r="AH22" s="234" t="s">
        <v>27</v>
      </c>
      <c r="AI22" s="97"/>
      <c r="AJ22" s="98"/>
      <c r="AK22" s="1157" t="s">
        <v>727</v>
      </c>
      <c r="AL22" s="1157"/>
      <c r="AM22" s="1157"/>
      <c r="AN22" s="1157"/>
      <c r="AO22" s="1157"/>
      <c r="AP22" s="1157"/>
      <c r="AQ22" s="1157"/>
      <c r="AR22" s="1157"/>
      <c r="AS22" s="1157"/>
    </row>
    <row r="23" spans="1:57" ht="18" thickBot="1">
      <c r="D23"/>
      <c r="E23" s="22"/>
      <c r="G23"/>
      <c r="H23" s="96"/>
      <c r="I23" s="96"/>
      <c r="J23" s="96"/>
      <c r="K23" s="97"/>
      <c r="L23" s="902" t="s">
        <v>720</v>
      </c>
      <c r="M23" s="916"/>
      <c r="N23" s="916"/>
      <c r="O23" s="916"/>
      <c r="P23" s="916"/>
      <c r="Q23" s="916"/>
      <c r="R23" s="917"/>
      <c r="S23" s="916"/>
      <c r="T23" s="916"/>
      <c r="U23" s="921"/>
      <c r="V23" s="919"/>
      <c r="W23" s="331"/>
      <c r="X23" s="79"/>
      <c r="Y23" s="79"/>
      <c r="Z23" s="79"/>
      <c r="AA23" s="79"/>
      <c r="AB23" s="79"/>
      <c r="AC23" s="79"/>
      <c r="AD23" s="79"/>
      <c r="AE23" s="903">
        <v>0</v>
      </c>
      <c r="AF23" s="79"/>
      <c r="AG23" s="79"/>
      <c r="AH23" s="402"/>
      <c r="AI23" s="402"/>
      <c r="AJ23" s="402"/>
      <c r="AK23" s="1161" t="s">
        <v>726</v>
      </c>
      <c r="AL23" s="1161"/>
      <c r="AM23" s="1161"/>
      <c r="AN23" s="1161"/>
      <c r="AO23" s="1161"/>
      <c r="AP23" s="1161"/>
      <c r="AQ23" s="1161"/>
      <c r="AR23" s="1161"/>
      <c r="AS23" s="1161"/>
    </row>
    <row r="24" spans="1:57" ht="17.25" customHeight="1">
      <c r="D24"/>
      <c r="E24" s="22"/>
      <c r="F24" s="88"/>
      <c r="G24" s="88"/>
      <c r="H24" s="69"/>
      <c r="I24" s="231"/>
      <c r="J24" s="231"/>
      <c r="K24" s="182"/>
      <c r="L24" s="913"/>
      <c r="M24" s="900"/>
      <c r="N24" s="900"/>
      <c r="O24" s="900"/>
      <c r="P24" s="900"/>
      <c r="Q24" s="900"/>
      <c r="R24" s="900"/>
      <c r="S24" s="900"/>
      <c r="T24" s="900"/>
      <c r="U24" s="898">
        <v>38</v>
      </c>
      <c r="V24" s="397"/>
      <c r="W24" s="333"/>
      <c r="X24" s="332"/>
      <c r="Y24" s="332"/>
      <c r="Z24" s="332"/>
      <c r="AA24" s="332"/>
      <c r="AB24" s="332"/>
      <c r="AC24" s="332"/>
      <c r="AD24" s="928"/>
      <c r="AE24" s="402"/>
      <c r="AF24" s="402"/>
      <c r="AG24" s="402"/>
      <c r="AH24"/>
      <c r="AI24"/>
      <c r="AK24" s="1157" t="s">
        <v>728</v>
      </c>
      <c r="AL24" s="1157"/>
      <c r="AM24" s="1157"/>
      <c r="AN24" s="1157"/>
      <c r="AO24" s="1157"/>
      <c r="AP24" s="1157"/>
      <c r="AQ24" s="1157"/>
      <c r="AR24" s="1157"/>
      <c r="AS24" s="1157"/>
    </row>
    <row r="25" spans="1:57" ht="17.25" customHeight="1">
      <c r="D25"/>
      <c r="E25" s="22"/>
      <c r="G25"/>
      <c r="H25" s="69"/>
      <c r="I25" s="231"/>
      <c r="J25" s="231"/>
      <c r="K25" s="402"/>
      <c r="L25" s="913"/>
      <c r="M25" s="900"/>
      <c r="N25" s="402"/>
      <c r="O25" s="402"/>
      <c r="P25" s="402"/>
      <c r="Q25" s="204"/>
      <c r="R25" s="369" t="s">
        <v>27</v>
      </c>
      <c r="S25" s="369"/>
      <c r="T25" s="369"/>
      <c r="U25" s="369"/>
      <c r="V25" s="369"/>
      <c r="W25" s="369"/>
      <c r="X25" s="369"/>
      <c r="Y25" s="369"/>
      <c r="Z25" s="182"/>
      <c r="AA25" s="402"/>
      <c r="AB25" s="402"/>
      <c r="AC25" s="402"/>
      <c r="AD25" s="913"/>
      <c r="AE25" s="402"/>
      <c r="AF25" s="79"/>
      <c r="AG25" s="79"/>
      <c r="AH25" s="79"/>
      <c r="AI25"/>
      <c r="AK25"/>
      <c r="AL25"/>
      <c r="AQ25"/>
      <c r="AR25"/>
      <c r="AS25"/>
    </row>
    <row r="26" spans="1:57" ht="17.25" customHeight="1">
      <c r="D26"/>
      <c r="E26" s="22"/>
      <c r="G26"/>
      <c r="H26" s="96"/>
      <c r="I26" s="232"/>
      <c r="J26" s="232"/>
      <c r="K26" s="79"/>
      <c r="L26" s="914"/>
      <c r="M26" s="79"/>
      <c r="N26" s="936" t="s">
        <v>717</v>
      </c>
      <c r="O26" s="937"/>
      <c r="P26" s="937"/>
      <c r="Q26" s="937"/>
      <c r="R26" s="937"/>
      <c r="S26" s="938"/>
      <c r="T26" s="939">
        <v>3</v>
      </c>
      <c r="U26" s="941" t="s">
        <v>722</v>
      </c>
      <c r="V26" s="940" t="s">
        <v>723</v>
      </c>
      <c r="W26" s="904">
        <v>2</v>
      </c>
      <c r="X26" s="79"/>
      <c r="Y26" s="79"/>
      <c r="Z26" s="79"/>
      <c r="AA26" s="79"/>
      <c r="AB26" s="79"/>
      <c r="AC26" s="903">
        <v>1</v>
      </c>
      <c r="AD26" s="929"/>
      <c r="AE26" s="79"/>
      <c r="AF26" s="402"/>
      <c r="AG26" s="402"/>
      <c r="AH26" s="402"/>
      <c r="AI26" s="88"/>
      <c r="AK26"/>
      <c r="AL26"/>
      <c r="AQ26"/>
      <c r="AR26"/>
      <c r="AS26"/>
      <c r="BB26" s="1208"/>
      <c r="BC26" s="1209"/>
    </row>
    <row r="27" spans="1:57" ht="17.25" customHeight="1">
      <c r="D27"/>
      <c r="E27" s="22"/>
      <c r="F27" s="88"/>
      <c r="G27" s="88"/>
      <c r="H27" s="69"/>
      <c r="I27" s="231"/>
      <c r="J27" s="231"/>
      <c r="K27" s="402"/>
      <c r="L27" s="913"/>
      <c r="M27" s="934"/>
      <c r="N27" s="900"/>
      <c r="O27" s="900"/>
      <c r="P27" s="900"/>
      <c r="Q27" s="900"/>
      <c r="R27" s="79" t="s">
        <v>27</v>
      </c>
      <c r="S27" s="79"/>
      <c r="T27" s="79"/>
      <c r="U27" s="898">
        <v>37</v>
      </c>
      <c r="V27" s="370"/>
      <c r="W27" s="129"/>
      <c r="X27" s="128"/>
      <c r="Y27" s="128"/>
      <c r="Z27" s="128"/>
      <c r="AA27" s="128"/>
      <c r="AB27" s="128"/>
      <c r="AC27" s="131"/>
      <c r="AD27" s="913"/>
      <c r="AE27" s="402"/>
      <c r="AF27" s="402"/>
      <c r="AG27" s="402"/>
      <c r="AH27"/>
      <c r="AI27"/>
      <c r="AK27"/>
      <c r="AL27"/>
      <c r="AQ27"/>
      <c r="AR27"/>
      <c r="AS27"/>
    </row>
    <row r="28" spans="1:57" ht="17.25" customHeight="1" thickBot="1">
      <c r="D28"/>
      <c r="E28" s="22"/>
      <c r="G28"/>
      <c r="H28" s="233" t="s">
        <v>721</v>
      </c>
      <c r="I28" s="911"/>
      <c r="J28" s="911"/>
      <c r="K28" s="912"/>
      <c r="L28" s="915"/>
      <c r="M28" s="935"/>
      <c r="N28" s="94"/>
      <c r="O28" s="94"/>
      <c r="P28" s="95"/>
      <c r="Q28" s="234" t="s">
        <v>714</v>
      </c>
      <c r="R28" s="94"/>
      <c r="S28" s="94"/>
      <c r="T28" s="94"/>
      <c r="U28" s="94"/>
      <c r="V28" s="94"/>
      <c r="W28" s="94"/>
      <c r="X28" s="94"/>
      <c r="Y28" s="94"/>
      <c r="Z28" s="334" t="s">
        <v>714</v>
      </c>
      <c r="AA28" s="82"/>
      <c r="AB28" s="82"/>
      <c r="AC28" s="384"/>
      <c r="AD28" s="930"/>
      <c r="AE28" s="931"/>
      <c r="AF28" s="932"/>
      <c r="AG28" s="932"/>
      <c r="AH28" s="933"/>
      <c r="AI28" s="901">
        <v>6</v>
      </c>
      <c r="AK28"/>
      <c r="AL28"/>
      <c r="AQ28"/>
      <c r="AR28"/>
      <c r="AS28"/>
    </row>
    <row r="29" spans="1:57" ht="17.25" customHeight="1">
      <c r="D29"/>
      <c r="E29" s="22"/>
      <c r="F29" s="112"/>
      <c r="G29" s="113"/>
      <c r="H29" s="909"/>
      <c r="I29" s="898"/>
      <c r="J29" s="403"/>
      <c r="K29" s="403"/>
      <c r="L29" s="898">
        <v>35</v>
      </c>
      <c r="M29" s="398"/>
      <c r="N29" s="398"/>
      <c r="O29" s="336"/>
      <c r="P29" s="922"/>
      <c r="Q29" s="396"/>
      <c r="R29" s="108"/>
      <c r="S29" s="108"/>
      <c r="T29" s="108"/>
      <c r="U29" s="396"/>
      <c r="V29" s="396"/>
      <c r="W29" s="396"/>
      <c r="X29" s="112"/>
      <c r="Y29" s="113"/>
      <c r="Z29" s="909"/>
      <c r="AA29" s="899"/>
      <c r="AB29" s="404"/>
      <c r="AC29" s="404"/>
      <c r="AD29" s="398">
        <v>36</v>
      </c>
      <c r="AE29" s="898"/>
      <c r="AF29" s="898"/>
      <c r="AG29" s="235"/>
      <c r="AH29" s="906"/>
      <c r="AI29" s="396"/>
      <c r="AJ29" s="108"/>
      <c r="AK29" s="108"/>
      <c r="AL29" s="396"/>
      <c r="AQ29"/>
      <c r="AR29"/>
      <c r="AS29"/>
    </row>
    <row r="30" spans="1:57" ht="17.25" customHeight="1" thickBot="1">
      <c r="D30"/>
      <c r="E30" s="22"/>
      <c r="F30" s="233" t="s">
        <v>713</v>
      </c>
      <c r="G30" s="908"/>
      <c r="H30" s="910"/>
      <c r="I30" s="92"/>
      <c r="J30" s="82"/>
      <c r="K30" s="234" t="s">
        <v>714</v>
      </c>
      <c r="L30" s="81"/>
      <c r="M30" s="92"/>
      <c r="N30" s="334" t="s">
        <v>714</v>
      </c>
      <c r="O30" s="908"/>
      <c r="P30" s="910" t="s">
        <v>715</v>
      </c>
      <c r="Q30" s="92" t="s">
        <v>716</v>
      </c>
      <c r="R30" s="82"/>
      <c r="S30" s="234" t="s">
        <v>714</v>
      </c>
      <c r="T30" s="81"/>
      <c r="U30" s="92"/>
      <c r="V30" s="92"/>
      <c r="W30" s="92"/>
      <c r="X30" s="233" t="s">
        <v>717</v>
      </c>
      <c r="Y30" s="81"/>
      <c r="Z30" s="923" t="s">
        <v>718</v>
      </c>
      <c r="AA30" s="924" t="s">
        <v>719</v>
      </c>
      <c r="AB30" s="925"/>
      <c r="AC30" s="234" t="s">
        <v>717</v>
      </c>
      <c r="AD30" s="81"/>
      <c r="AE30" s="92"/>
      <c r="AF30" s="334" t="s">
        <v>720</v>
      </c>
      <c r="AG30" s="908"/>
      <c r="AH30" s="910"/>
      <c r="AI30" s="92"/>
      <c r="AJ30" s="82"/>
      <c r="AK30" s="234" t="s">
        <v>714</v>
      </c>
      <c r="AL30" s="92"/>
      <c r="AQ30" s="396"/>
      <c r="AR30" s="396"/>
      <c r="AS30"/>
    </row>
    <row r="31" spans="1:57" ht="17.25" customHeight="1">
      <c r="D31"/>
      <c r="E31" s="22"/>
      <c r="F31" s="906"/>
      <c r="G31" s="898"/>
      <c r="H31" s="898">
        <v>31</v>
      </c>
      <c r="I31" s="398"/>
      <c r="J31" s="336"/>
      <c r="K31" s="322"/>
      <c r="L31" s="396"/>
      <c r="M31" s="235"/>
      <c r="N31" s="906"/>
      <c r="O31" s="898"/>
      <c r="P31" s="898">
        <v>32</v>
      </c>
      <c r="Q31" s="398"/>
      <c r="R31" s="337"/>
      <c r="S31" s="396"/>
      <c r="T31" s="396"/>
      <c r="U31" s="396"/>
      <c r="V31" s="396"/>
      <c r="W31" s="396"/>
      <c r="X31" s="396"/>
      <c r="Y31" s="308"/>
      <c r="Z31" s="398">
        <v>33</v>
      </c>
      <c r="AA31" s="898"/>
      <c r="AB31" s="926"/>
      <c r="AC31" s="898"/>
      <c r="AD31" s="396"/>
      <c r="AE31" s="235"/>
      <c r="AF31" s="906"/>
      <c r="AG31" s="898"/>
      <c r="AH31" s="898">
        <v>34</v>
      </c>
      <c r="AI31" s="398"/>
      <c r="AJ31" s="337"/>
      <c r="AK31" s="396"/>
      <c r="AL31" s="396"/>
      <c r="AQ31" s="92"/>
      <c r="AR31" s="92"/>
      <c r="AS31"/>
    </row>
    <row r="32" spans="1:57" ht="17.25" customHeight="1">
      <c r="D32"/>
      <c r="E32" s="22"/>
      <c r="F32" s="907"/>
      <c r="G32" s="905"/>
      <c r="H32" s="84"/>
      <c r="I32" s="84"/>
      <c r="J32" s="338"/>
      <c r="K32" s="84"/>
      <c r="L32" s="84"/>
      <c r="M32" s="86"/>
      <c r="N32" s="907"/>
      <c r="O32" s="905"/>
      <c r="P32" s="84"/>
      <c r="Q32" s="84"/>
      <c r="R32" s="339"/>
      <c r="S32" s="84"/>
      <c r="T32" s="84"/>
      <c r="U32" s="84"/>
      <c r="V32" s="84"/>
      <c r="W32" s="84"/>
      <c r="X32" s="83"/>
      <c r="Y32" s="291"/>
      <c r="Z32" s="84"/>
      <c r="AA32" s="84"/>
      <c r="AB32" s="927"/>
      <c r="AC32" s="84"/>
      <c r="AD32" s="84"/>
      <c r="AE32" s="86"/>
      <c r="AF32" s="907"/>
      <c r="AG32" s="905"/>
      <c r="AH32" s="84"/>
      <c r="AI32" s="84"/>
      <c r="AJ32" s="339"/>
      <c r="AK32" s="84"/>
      <c r="AL32" s="84"/>
      <c r="AQ32" s="235"/>
      <c r="AR32" s="396"/>
      <c r="AS32"/>
    </row>
    <row r="33" spans="3:56" ht="17.25" customHeight="1">
      <c r="D33"/>
      <c r="E33" s="22"/>
      <c r="F33" s="1210" t="s">
        <v>155</v>
      </c>
      <c r="G33" s="1211"/>
      <c r="H33" s="201"/>
      <c r="I33" s="201"/>
      <c r="J33" s="1210" t="s">
        <v>163</v>
      </c>
      <c r="K33" s="1211"/>
      <c r="L33" s="201"/>
      <c r="M33" s="201"/>
      <c r="N33" s="1210" t="s">
        <v>157</v>
      </c>
      <c r="O33" s="1211"/>
      <c r="P33" s="201"/>
      <c r="Q33" s="201"/>
      <c r="R33" s="1210" t="s">
        <v>158</v>
      </c>
      <c r="S33" s="1211"/>
      <c r="T33" s="201"/>
      <c r="U33" s="201"/>
      <c r="V33" s="201"/>
      <c r="W33" s="201"/>
      <c r="X33" s="1210" t="s">
        <v>160</v>
      </c>
      <c r="Y33" s="1211"/>
      <c r="Z33" s="201"/>
      <c r="AA33" s="201"/>
      <c r="AB33" s="1210" t="s">
        <v>162</v>
      </c>
      <c r="AC33" s="1211"/>
      <c r="AD33" s="201"/>
      <c r="AE33" s="201"/>
      <c r="AF33" s="1210" t="s">
        <v>161</v>
      </c>
      <c r="AG33" s="1211"/>
      <c r="AH33" s="201"/>
      <c r="AI33" s="201"/>
      <c r="AJ33" s="1212" t="s">
        <v>164</v>
      </c>
      <c r="AK33" s="1213"/>
      <c r="AL33" s="201"/>
      <c r="AQ33" s="357"/>
      <c r="AR33" s="84"/>
      <c r="AS33" s="139"/>
    </row>
    <row r="34" spans="3:56" s="139" customFormat="1" ht="17.25" customHeight="1">
      <c r="E34" s="101"/>
      <c r="F34" s="1162" t="s">
        <v>488</v>
      </c>
      <c r="G34" s="1163"/>
      <c r="H34" s="115"/>
      <c r="I34" s="116"/>
      <c r="J34" s="1162" t="s">
        <v>47</v>
      </c>
      <c r="K34" s="1163"/>
      <c r="L34" s="115"/>
      <c r="M34" s="116"/>
      <c r="N34" s="1162" t="s">
        <v>643</v>
      </c>
      <c r="O34" s="1163"/>
      <c r="P34" s="115"/>
      <c r="Q34" s="116"/>
      <c r="R34" s="1162" t="s">
        <v>646</v>
      </c>
      <c r="S34" s="1163"/>
      <c r="T34" s="126"/>
      <c r="U34" s="116"/>
      <c r="V34" s="116"/>
      <c r="W34" s="116"/>
      <c r="X34" s="1162" t="s">
        <v>489</v>
      </c>
      <c r="Y34" s="1163"/>
      <c r="Z34" s="115"/>
      <c r="AA34" s="116"/>
      <c r="AB34" s="1162" t="s">
        <v>644</v>
      </c>
      <c r="AC34" s="1163"/>
      <c r="AD34" s="115"/>
      <c r="AE34" s="116"/>
      <c r="AF34" s="1162" t="s">
        <v>645</v>
      </c>
      <c r="AG34" s="1163"/>
      <c r="AH34" s="115"/>
      <c r="AI34" s="116"/>
      <c r="AJ34" s="1162" t="s">
        <v>647</v>
      </c>
      <c r="AK34" s="1163"/>
      <c r="AL34" s="116"/>
      <c r="AQ34" s="201"/>
      <c r="AR34" s="201"/>
      <c r="AS34"/>
    </row>
    <row r="35" spans="3:56" ht="19.5" customHeight="1">
      <c r="D35"/>
      <c r="E35" s="22"/>
      <c r="F35" s="1164"/>
      <c r="G35" s="1165"/>
      <c r="H35" s="115"/>
      <c r="I35" s="116"/>
      <c r="J35" s="1164"/>
      <c r="K35" s="1165"/>
      <c r="L35" s="115"/>
      <c r="M35" s="116"/>
      <c r="N35" s="1164"/>
      <c r="O35" s="1165"/>
      <c r="P35" s="115"/>
      <c r="Q35" s="116"/>
      <c r="R35" s="1164"/>
      <c r="S35" s="1165"/>
      <c r="T35" s="126"/>
      <c r="U35" s="116"/>
      <c r="V35" s="116"/>
      <c r="W35" s="116"/>
      <c r="X35" s="1164"/>
      <c r="Y35" s="1165"/>
      <c r="Z35" s="115"/>
      <c r="AA35" s="116"/>
      <c r="AB35" s="1164"/>
      <c r="AC35" s="1165"/>
      <c r="AD35" s="115"/>
      <c r="AE35" s="116"/>
      <c r="AF35" s="1164"/>
      <c r="AG35" s="1165"/>
      <c r="AH35" s="115"/>
      <c r="AI35" s="116"/>
      <c r="AJ35" s="1164"/>
      <c r="AK35" s="1165"/>
      <c r="AL35" s="116"/>
      <c r="AQ35" s="385" t="s">
        <v>27</v>
      </c>
      <c r="AR35" s="385"/>
      <c r="AS35"/>
    </row>
    <row r="36" spans="3:56" ht="19.5" customHeight="1">
      <c r="D36"/>
      <c r="E36" s="22"/>
      <c r="F36" s="1164"/>
      <c r="G36" s="1165"/>
      <c r="H36" s="115"/>
      <c r="I36" s="116"/>
      <c r="J36" s="1164"/>
      <c r="K36" s="1165"/>
      <c r="L36" s="115"/>
      <c r="M36" s="116"/>
      <c r="N36" s="1164"/>
      <c r="O36" s="1165"/>
      <c r="P36" s="115"/>
      <c r="Q36" s="116"/>
      <c r="R36" s="1164"/>
      <c r="S36" s="1165"/>
      <c r="T36" s="126"/>
      <c r="U36" s="116"/>
      <c r="V36" s="116"/>
      <c r="W36" s="116"/>
      <c r="X36" s="1164"/>
      <c r="Y36" s="1165"/>
      <c r="Z36" s="115"/>
      <c r="AA36" s="116"/>
      <c r="AB36" s="1164"/>
      <c r="AC36" s="1165"/>
      <c r="AD36" s="115"/>
      <c r="AE36" s="116"/>
      <c r="AF36" s="1164"/>
      <c r="AG36" s="1165"/>
      <c r="AH36" s="115"/>
      <c r="AI36" s="116"/>
      <c r="AJ36" s="1164"/>
      <c r="AK36" s="1165"/>
      <c r="AL36" s="116"/>
      <c r="AQ36" s="385"/>
      <c r="AR36" s="385"/>
      <c r="AS36"/>
    </row>
    <row r="37" spans="3:56" ht="19.5" customHeight="1">
      <c r="D37"/>
      <c r="E37" s="22"/>
      <c r="F37" s="1164"/>
      <c r="G37" s="1165"/>
      <c r="H37" s="115"/>
      <c r="I37" s="116"/>
      <c r="J37" s="1164"/>
      <c r="K37" s="1165"/>
      <c r="L37" s="115"/>
      <c r="M37" s="116"/>
      <c r="N37" s="1164"/>
      <c r="O37" s="1165"/>
      <c r="P37" s="115"/>
      <c r="Q37" s="116"/>
      <c r="R37" s="1164"/>
      <c r="S37" s="1165"/>
      <c r="T37" s="126"/>
      <c r="U37" s="116"/>
      <c r="V37" s="116"/>
      <c r="W37" s="116"/>
      <c r="X37" s="1164"/>
      <c r="Y37" s="1165"/>
      <c r="Z37" s="115"/>
      <c r="AA37" s="116"/>
      <c r="AB37" s="1164"/>
      <c r="AC37" s="1165"/>
      <c r="AD37" s="115"/>
      <c r="AE37" s="116"/>
      <c r="AF37" s="1164"/>
      <c r="AG37" s="1165"/>
      <c r="AH37" s="115"/>
      <c r="AI37" s="116"/>
      <c r="AJ37" s="1164"/>
      <c r="AK37" s="1165"/>
      <c r="AL37" s="116"/>
      <c r="AQ37" s="385"/>
      <c r="AR37" s="385"/>
      <c r="AS37"/>
    </row>
    <row r="38" spans="3:56" ht="19.5" customHeight="1">
      <c r="D38"/>
      <c r="E38" s="22"/>
      <c r="F38" s="1164"/>
      <c r="G38" s="1165"/>
      <c r="H38" s="115"/>
      <c r="I38" s="116"/>
      <c r="J38" s="1164"/>
      <c r="K38" s="1165"/>
      <c r="L38" s="115"/>
      <c r="M38" s="116"/>
      <c r="N38" s="1164"/>
      <c r="O38" s="1165"/>
      <c r="P38" s="115"/>
      <c r="Q38" s="116"/>
      <c r="R38" s="1164"/>
      <c r="S38" s="1165"/>
      <c r="T38" s="126"/>
      <c r="U38" s="116"/>
      <c r="V38" s="116"/>
      <c r="W38" s="116"/>
      <c r="X38" s="1164"/>
      <c r="Y38" s="1165"/>
      <c r="Z38" s="115"/>
      <c r="AA38" s="116"/>
      <c r="AB38" s="1164"/>
      <c r="AC38" s="1165"/>
      <c r="AD38" s="115"/>
      <c r="AE38" s="116"/>
      <c r="AF38" s="1164"/>
      <c r="AG38" s="1165"/>
      <c r="AH38" s="115"/>
      <c r="AI38" s="116"/>
      <c r="AJ38" s="1164"/>
      <c r="AK38" s="1165"/>
      <c r="AL38" s="116"/>
      <c r="AQ38" s="385"/>
      <c r="AR38" s="385"/>
      <c r="AS38"/>
    </row>
    <row r="39" spans="3:56" ht="19.5" customHeight="1">
      <c r="D39"/>
      <c r="E39" s="22"/>
      <c r="F39" s="1164"/>
      <c r="G39" s="1165"/>
      <c r="H39" s="115"/>
      <c r="I39" s="116"/>
      <c r="J39" s="1164"/>
      <c r="K39" s="1165"/>
      <c r="L39" s="115"/>
      <c r="M39" s="116"/>
      <c r="N39" s="1164"/>
      <c r="O39" s="1165"/>
      <c r="P39" s="115"/>
      <c r="Q39" s="116"/>
      <c r="R39" s="1164"/>
      <c r="S39" s="1165"/>
      <c r="T39" s="126"/>
      <c r="U39" s="116"/>
      <c r="V39" s="116"/>
      <c r="W39" s="116"/>
      <c r="X39" s="1164"/>
      <c r="Y39" s="1165"/>
      <c r="Z39" s="115"/>
      <c r="AA39" s="116"/>
      <c r="AB39" s="1164"/>
      <c r="AC39" s="1165"/>
      <c r="AD39" s="115"/>
      <c r="AE39" s="116"/>
      <c r="AF39" s="1164"/>
      <c r="AG39" s="1165"/>
      <c r="AH39" s="115"/>
      <c r="AI39" s="116"/>
      <c r="AJ39" s="1164"/>
      <c r="AK39" s="1165"/>
      <c r="AL39" s="116"/>
      <c r="AQ39" s="385"/>
      <c r="AR39" s="385"/>
      <c r="AS39"/>
    </row>
    <row r="40" spans="3:56" ht="19.5" customHeight="1">
      <c r="D40"/>
      <c r="E40" s="22"/>
      <c r="F40" s="1166"/>
      <c r="G40" s="1167"/>
      <c r="H40" s="115"/>
      <c r="I40" s="116"/>
      <c r="J40" s="1166"/>
      <c r="K40" s="1167"/>
      <c r="L40" s="115"/>
      <c r="M40" s="116"/>
      <c r="N40" s="1166"/>
      <c r="O40" s="1167"/>
      <c r="P40" s="115"/>
      <c r="Q40" s="116"/>
      <c r="R40" s="1166"/>
      <c r="S40" s="1167"/>
      <c r="T40" s="126"/>
      <c r="U40" s="117"/>
      <c r="V40" s="117"/>
      <c r="W40" s="117"/>
      <c r="X40" s="1166"/>
      <c r="Y40" s="1167"/>
      <c r="Z40" s="115"/>
      <c r="AA40" s="116"/>
      <c r="AB40" s="1166"/>
      <c r="AC40" s="1167"/>
      <c r="AD40" s="115"/>
      <c r="AE40" s="116"/>
      <c r="AF40" s="1166"/>
      <c r="AG40" s="1167"/>
      <c r="AH40" s="115"/>
      <c r="AI40" s="116"/>
      <c r="AJ40" s="1166"/>
      <c r="AK40" s="1167"/>
      <c r="AL40" s="116"/>
      <c r="AQ40" s="385"/>
      <c r="AR40" s="385"/>
      <c r="AS40"/>
    </row>
    <row r="41" spans="3:56" ht="19.5" customHeight="1">
      <c r="D41"/>
      <c r="E41" s="22"/>
      <c r="AQ41" s="385"/>
      <c r="AR41" s="385"/>
      <c r="AS41"/>
    </row>
    <row r="42" spans="3:56">
      <c r="C42" s="22"/>
      <c r="J42"/>
      <c r="K42" s="22"/>
      <c r="L42"/>
      <c r="M42" s="16"/>
      <c r="O42" s="395"/>
      <c r="P42" s="395"/>
      <c r="R42"/>
      <c r="S42"/>
      <c r="T42" s="22"/>
      <c r="U42" s="22"/>
      <c r="V42"/>
      <c r="W42" s="22"/>
      <c r="Y42" s="22"/>
      <c r="AC42" s="395"/>
      <c r="AD42" s="395"/>
      <c r="AE42"/>
      <c r="AF42"/>
      <c r="AG42"/>
      <c r="AH42"/>
      <c r="AI42"/>
      <c r="AK42"/>
      <c r="AL42"/>
      <c r="AN42"/>
      <c r="AO42"/>
      <c r="AQ42"/>
      <c r="AR42"/>
      <c r="AS42"/>
      <c r="AZ42" s="11"/>
      <c r="BA42" s="11"/>
      <c r="BB42" s="11"/>
      <c r="BC42" s="11"/>
      <c r="BD42" s="11"/>
    </row>
    <row r="43" spans="3:56">
      <c r="D43"/>
      <c r="E43" s="22"/>
      <c r="F43"/>
      <c r="G43"/>
      <c r="H43"/>
      <c r="I43"/>
      <c r="P43"/>
      <c r="Q43" s="395"/>
      <c r="R43" s="395"/>
      <c r="S43"/>
      <c r="U43"/>
      <c r="V43"/>
      <c r="W43"/>
      <c r="Y43" s="22"/>
      <c r="AA43" s="22"/>
      <c r="AD43" s="22"/>
      <c r="AE43"/>
      <c r="AF43"/>
      <c r="AG43"/>
      <c r="AH43"/>
      <c r="AK43"/>
      <c r="AL43" s="395"/>
      <c r="AM43" s="395"/>
      <c r="AN43" s="395"/>
      <c r="AO43"/>
      <c r="AP43" s="395"/>
      <c r="AS43"/>
    </row>
    <row r="44" spans="3:56">
      <c r="M44"/>
      <c r="N44" s="22"/>
      <c r="P44"/>
      <c r="Q44" s="22"/>
      <c r="R44" s="16"/>
      <c r="S44"/>
      <c r="T44" s="395"/>
      <c r="W44"/>
      <c r="AB44" s="22"/>
      <c r="AC44"/>
      <c r="AD44" s="22"/>
      <c r="AI44"/>
      <c r="AJ44" s="22"/>
      <c r="AL44"/>
      <c r="AM44" s="22"/>
    </row>
  </sheetData>
  <mergeCells count="78">
    <mergeCell ref="AJ34:AK40"/>
    <mergeCell ref="BB26:BC26"/>
    <mergeCell ref="F33:G33"/>
    <mergeCell ref="J33:K33"/>
    <mergeCell ref="N33:O33"/>
    <mergeCell ref="R33:S33"/>
    <mergeCell ref="X33:Y33"/>
    <mergeCell ref="AB33:AC33"/>
    <mergeCell ref="AF33:AG33"/>
    <mergeCell ref="AJ33:AK33"/>
    <mergeCell ref="N34:O40"/>
    <mergeCell ref="R34:S40"/>
    <mergeCell ref="X34:Y40"/>
    <mergeCell ref="AB34:AC40"/>
    <mergeCell ref="AF34:AG40"/>
    <mergeCell ref="Z17:AB17"/>
    <mergeCell ref="AC17:AE17"/>
    <mergeCell ref="AI17:AK17"/>
    <mergeCell ref="AL17:AN17"/>
    <mergeCell ref="AO17:AQ17"/>
    <mergeCell ref="A12:C12"/>
    <mergeCell ref="A13:C13"/>
    <mergeCell ref="A14:C14"/>
    <mergeCell ref="A15:C15"/>
    <mergeCell ref="A16:C16"/>
    <mergeCell ref="A9:C9"/>
    <mergeCell ref="P9:R9"/>
    <mergeCell ref="Y9:AA9"/>
    <mergeCell ref="AN9:AP9"/>
    <mergeCell ref="A11:C11"/>
    <mergeCell ref="D11:F11"/>
    <mergeCell ref="G11:I11"/>
    <mergeCell ref="J11:L11"/>
    <mergeCell ref="M11:O11"/>
    <mergeCell ref="P11:R11"/>
    <mergeCell ref="AH7:AJ7"/>
    <mergeCell ref="A8:C8"/>
    <mergeCell ref="M8:O8"/>
    <mergeCell ref="Y8:AA8"/>
    <mergeCell ref="AK8:AM8"/>
    <mergeCell ref="A6:C6"/>
    <mergeCell ref="G6:I6"/>
    <mergeCell ref="Y6:AA6"/>
    <mergeCell ref="AE6:AG6"/>
    <mergeCell ref="A7:C7"/>
    <mergeCell ref="J7:L7"/>
    <mergeCell ref="Y7:AA7"/>
    <mergeCell ref="AH4:AJ4"/>
    <mergeCell ref="AK4:AM4"/>
    <mergeCell ref="AN4:AP4"/>
    <mergeCell ref="A5:C5"/>
    <mergeCell ref="Y5:AA5"/>
    <mergeCell ref="AB5:AD5"/>
    <mergeCell ref="S1:AD1"/>
    <mergeCell ref="A4:C4"/>
    <mergeCell ref="Y4:AA4"/>
    <mergeCell ref="AB4:AD4"/>
    <mergeCell ref="AE4:AG4"/>
    <mergeCell ref="P4:R4"/>
    <mergeCell ref="D12:F12"/>
    <mergeCell ref="D4:F4"/>
    <mergeCell ref="G4:I4"/>
    <mergeCell ref="J4:L4"/>
    <mergeCell ref="M4:O4"/>
    <mergeCell ref="D5:F5"/>
    <mergeCell ref="G13:I13"/>
    <mergeCell ref="J14:L14"/>
    <mergeCell ref="M15:O15"/>
    <mergeCell ref="P16:R16"/>
    <mergeCell ref="F34:G40"/>
    <mergeCell ref="J34:K40"/>
    <mergeCell ref="R20:Y21"/>
    <mergeCell ref="AK24:AS24"/>
    <mergeCell ref="AK18:AS18"/>
    <mergeCell ref="AK19:AS20"/>
    <mergeCell ref="AK21:AS21"/>
    <mergeCell ref="AK22:AS22"/>
    <mergeCell ref="AK23:AS23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showGridLines="0" view="pageBreakPreview" topLeftCell="A55" zoomScale="75" zoomScaleNormal="100" zoomScaleSheetLayoutView="75" workbookViewId="0">
      <selection activeCell="G83" sqref="G83"/>
    </sheetView>
  </sheetViews>
  <sheetFormatPr defaultRowHeight="18" customHeight="1"/>
  <cols>
    <col min="1" max="1" width="21.5" style="40" customWidth="1"/>
    <col min="2" max="2" width="4.625" style="40" customWidth="1"/>
    <col min="3" max="3" width="11.75" style="40" customWidth="1"/>
    <col min="4" max="4" width="9.125" style="40" customWidth="1"/>
    <col min="5" max="5" width="19.25" style="40" customWidth="1"/>
    <col min="6" max="6" width="4.625" style="40" customWidth="1"/>
    <col min="7" max="7" width="6.125" style="40" customWidth="1"/>
    <col min="8" max="8" width="4.625" style="40" customWidth="1"/>
    <col min="9" max="9" width="21.875" style="40" customWidth="1"/>
    <col min="10" max="10" width="11.625" style="40" customWidth="1"/>
    <col min="11" max="11" width="15.125" style="236" customWidth="1"/>
    <col min="12" max="12" width="3" style="40" customWidth="1"/>
    <col min="13" max="227" width="9" style="40"/>
    <col min="228" max="228" width="2.125" style="40" customWidth="1"/>
    <col min="229" max="229" width="7.75" style="40" customWidth="1"/>
    <col min="230" max="230" width="13.25" style="40" customWidth="1"/>
    <col min="231" max="251" width="4.625" style="40" customWidth="1"/>
    <col min="252" max="252" width="9" style="40"/>
    <col min="253" max="253" width="3" style="40" customWidth="1"/>
    <col min="254" max="483" width="9" style="40"/>
    <col min="484" max="484" width="2.125" style="40" customWidth="1"/>
    <col min="485" max="485" width="7.75" style="40" customWidth="1"/>
    <col min="486" max="486" width="13.25" style="40" customWidth="1"/>
    <col min="487" max="507" width="4.625" style="40" customWidth="1"/>
    <col min="508" max="508" width="9" style="40"/>
    <col min="509" max="509" width="3" style="40" customWidth="1"/>
    <col min="510" max="739" width="9" style="40"/>
    <col min="740" max="740" width="2.125" style="40" customWidth="1"/>
    <col min="741" max="741" width="7.75" style="40" customWidth="1"/>
    <col min="742" max="742" width="13.25" style="40" customWidth="1"/>
    <col min="743" max="763" width="4.625" style="40" customWidth="1"/>
    <col min="764" max="764" width="9" style="40"/>
    <col min="765" max="765" width="3" style="40" customWidth="1"/>
    <col min="766" max="995" width="9" style="40"/>
    <col min="996" max="996" width="2.125" style="40" customWidth="1"/>
    <col min="997" max="997" width="7.75" style="40" customWidth="1"/>
    <col min="998" max="998" width="13.25" style="40" customWidth="1"/>
    <col min="999" max="1019" width="4.625" style="40" customWidth="1"/>
    <col min="1020" max="1020" width="9" style="40"/>
    <col min="1021" max="1021" width="3" style="40" customWidth="1"/>
    <col min="1022" max="1251" width="9" style="40"/>
    <col min="1252" max="1252" width="2.125" style="40" customWidth="1"/>
    <col min="1253" max="1253" width="7.75" style="40" customWidth="1"/>
    <col min="1254" max="1254" width="13.25" style="40" customWidth="1"/>
    <col min="1255" max="1275" width="4.625" style="40" customWidth="1"/>
    <col min="1276" max="1276" width="9" style="40"/>
    <col min="1277" max="1277" width="3" style="40" customWidth="1"/>
    <col min="1278" max="1507" width="9" style="40"/>
    <col min="1508" max="1508" width="2.125" style="40" customWidth="1"/>
    <col min="1509" max="1509" width="7.75" style="40" customWidth="1"/>
    <col min="1510" max="1510" width="13.25" style="40" customWidth="1"/>
    <col min="1511" max="1531" width="4.625" style="40" customWidth="1"/>
    <col min="1532" max="1532" width="9" style="40"/>
    <col min="1533" max="1533" width="3" style="40" customWidth="1"/>
    <col min="1534" max="1763" width="9" style="40"/>
    <col min="1764" max="1764" width="2.125" style="40" customWidth="1"/>
    <col min="1765" max="1765" width="7.75" style="40" customWidth="1"/>
    <col min="1766" max="1766" width="13.25" style="40" customWidth="1"/>
    <col min="1767" max="1787" width="4.625" style="40" customWidth="1"/>
    <col min="1788" max="1788" width="9" style="40"/>
    <col min="1789" max="1789" width="3" style="40" customWidth="1"/>
    <col min="1790" max="2019" width="9" style="40"/>
    <col min="2020" max="2020" width="2.125" style="40" customWidth="1"/>
    <col min="2021" max="2021" width="7.75" style="40" customWidth="1"/>
    <col min="2022" max="2022" width="13.25" style="40" customWidth="1"/>
    <col min="2023" max="2043" width="4.625" style="40" customWidth="1"/>
    <col min="2044" max="2044" width="9" style="40"/>
    <col min="2045" max="2045" width="3" style="40" customWidth="1"/>
    <col min="2046" max="2275" width="9" style="40"/>
    <col min="2276" max="2276" width="2.125" style="40" customWidth="1"/>
    <col min="2277" max="2277" width="7.75" style="40" customWidth="1"/>
    <col min="2278" max="2278" width="13.25" style="40" customWidth="1"/>
    <col min="2279" max="2299" width="4.625" style="40" customWidth="1"/>
    <col min="2300" max="2300" width="9" style="40"/>
    <col min="2301" max="2301" width="3" style="40" customWidth="1"/>
    <col min="2302" max="2531" width="9" style="40"/>
    <col min="2532" max="2532" width="2.125" style="40" customWidth="1"/>
    <col min="2533" max="2533" width="7.75" style="40" customWidth="1"/>
    <col min="2534" max="2534" width="13.25" style="40" customWidth="1"/>
    <col min="2535" max="2555" width="4.625" style="40" customWidth="1"/>
    <col min="2556" max="2556" width="9" style="40"/>
    <col min="2557" max="2557" width="3" style="40" customWidth="1"/>
    <col min="2558" max="2787" width="9" style="40"/>
    <col min="2788" max="2788" width="2.125" style="40" customWidth="1"/>
    <col min="2789" max="2789" width="7.75" style="40" customWidth="1"/>
    <col min="2790" max="2790" width="13.25" style="40" customWidth="1"/>
    <col min="2791" max="2811" width="4.625" style="40" customWidth="1"/>
    <col min="2812" max="2812" width="9" style="40"/>
    <col min="2813" max="2813" width="3" style="40" customWidth="1"/>
    <col min="2814" max="3043" width="9" style="40"/>
    <col min="3044" max="3044" width="2.125" style="40" customWidth="1"/>
    <col min="3045" max="3045" width="7.75" style="40" customWidth="1"/>
    <col min="3046" max="3046" width="13.25" style="40" customWidth="1"/>
    <col min="3047" max="3067" width="4.625" style="40" customWidth="1"/>
    <col min="3068" max="3068" width="9" style="40"/>
    <col min="3069" max="3069" width="3" style="40" customWidth="1"/>
    <col min="3070" max="3299" width="9" style="40"/>
    <col min="3300" max="3300" width="2.125" style="40" customWidth="1"/>
    <col min="3301" max="3301" width="7.75" style="40" customWidth="1"/>
    <col min="3302" max="3302" width="13.25" style="40" customWidth="1"/>
    <col min="3303" max="3323" width="4.625" style="40" customWidth="1"/>
    <col min="3324" max="3324" width="9" style="40"/>
    <col min="3325" max="3325" width="3" style="40" customWidth="1"/>
    <col min="3326" max="3555" width="9" style="40"/>
    <col min="3556" max="3556" width="2.125" style="40" customWidth="1"/>
    <col min="3557" max="3557" width="7.75" style="40" customWidth="1"/>
    <col min="3558" max="3558" width="13.25" style="40" customWidth="1"/>
    <col min="3559" max="3579" width="4.625" style="40" customWidth="1"/>
    <col min="3580" max="3580" width="9" style="40"/>
    <col min="3581" max="3581" width="3" style="40" customWidth="1"/>
    <col min="3582" max="3811" width="9" style="40"/>
    <col min="3812" max="3812" width="2.125" style="40" customWidth="1"/>
    <col min="3813" max="3813" width="7.75" style="40" customWidth="1"/>
    <col min="3814" max="3814" width="13.25" style="40" customWidth="1"/>
    <col min="3815" max="3835" width="4.625" style="40" customWidth="1"/>
    <col min="3836" max="3836" width="9" style="40"/>
    <col min="3837" max="3837" width="3" style="40" customWidth="1"/>
    <col min="3838" max="4067" width="9" style="40"/>
    <col min="4068" max="4068" width="2.125" style="40" customWidth="1"/>
    <col min="4069" max="4069" width="7.75" style="40" customWidth="1"/>
    <col min="4070" max="4070" width="13.25" style="40" customWidth="1"/>
    <col min="4071" max="4091" width="4.625" style="40" customWidth="1"/>
    <col min="4092" max="4092" width="9" style="40"/>
    <col min="4093" max="4093" width="3" style="40" customWidth="1"/>
    <col min="4094" max="4323" width="9" style="40"/>
    <col min="4324" max="4324" width="2.125" style="40" customWidth="1"/>
    <col min="4325" max="4325" width="7.75" style="40" customWidth="1"/>
    <col min="4326" max="4326" width="13.25" style="40" customWidth="1"/>
    <col min="4327" max="4347" width="4.625" style="40" customWidth="1"/>
    <col min="4348" max="4348" width="9" style="40"/>
    <col min="4349" max="4349" width="3" style="40" customWidth="1"/>
    <col min="4350" max="4579" width="9" style="40"/>
    <col min="4580" max="4580" width="2.125" style="40" customWidth="1"/>
    <col min="4581" max="4581" width="7.75" style="40" customWidth="1"/>
    <col min="4582" max="4582" width="13.25" style="40" customWidth="1"/>
    <col min="4583" max="4603" width="4.625" style="40" customWidth="1"/>
    <col min="4604" max="4604" width="9" style="40"/>
    <col min="4605" max="4605" width="3" style="40" customWidth="1"/>
    <col min="4606" max="4835" width="9" style="40"/>
    <col min="4836" max="4836" width="2.125" style="40" customWidth="1"/>
    <col min="4837" max="4837" width="7.75" style="40" customWidth="1"/>
    <col min="4838" max="4838" width="13.25" style="40" customWidth="1"/>
    <col min="4839" max="4859" width="4.625" style="40" customWidth="1"/>
    <col min="4860" max="4860" width="9" style="40"/>
    <col min="4861" max="4861" width="3" style="40" customWidth="1"/>
    <col min="4862" max="5091" width="9" style="40"/>
    <col min="5092" max="5092" width="2.125" style="40" customWidth="1"/>
    <col min="5093" max="5093" width="7.75" style="40" customWidth="1"/>
    <col min="5094" max="5094" width="13.25" style="40" customWidth="1"/>
    <col min="5095" max="5115" width="4.625" style="40" customWidth="1"/>
    <col min="5116" max="5116" width="9" style="40"/>
    <col min="5117" max="5117" width="3" style="40" customWidth="1"/>
    <col min="5118" max="5347" width="9" style="40"/>
    <col min="5348" max="5348" width="2.125" style="40" customWidth="1"/>
    <col min="5349" max="5349" width="7.75" style="40" customWidth="1"/>
    <col min="5350" max="5350" width="13.25" style="40" customWidth="1"/>
    <col min="5351" max="5371" width="4.625" style="40" customWidth="1"/>
    <col min="5372" max="5372" width="9" style="40"/>
    <col min="5373" max="5373" width="3" style="40" customWidth="1"/>
    <col min="5374" max="5603" width="9" style="40"/>
    <col min="5604" max="5604" width="2.125" style="40" customWidth="1"/>
    <col min="5605" max="5605" width="7.75" style="40" customWidth="1"/>
    <col min="5606" max="5606" width="13.25" style="40" customWidth="1"/>
    <col min="5607" max="5627" width="4.625" style="40" customWidth="1"/>
    <col min="5628" max="5628" width="9" style="40"/>
    <col min="5629" max="5629" width="3" style="40" customWidth="1"/>
    <col min="5630" max="5859" width="9" style="40"/>
    <col min="5860" max="5860" width="2.125" style="40" customWidth="1"/>
    <col min="5861" max="5861" width="7.75" style="40" customWidth="1"/>
    <col min="5862" max="5862" width="13.25" style="40" customWidth="1"/>
    <col min="5863" max="5883" width="4.625" style="40" customWidth="1"/>
    <col min="5884" max="5884" width="9" style="40"/>
    <col min="5885" max="5885" width="3" style="40" customWidth="1"/>
    <col min="5886" max="6115" width="9" style="40"/>
    <col min="6116" max="6116" width="2.125" style="40" customWidth="1"/>
    <col min="6117" max="6117" width="7.75" style="40" customWidth="1"/>
    <col min="6118" max="6118" width="13.25" style="40" customWidth="1"/>
    <col min="6119" max="6139" width="4.625" style="40" customWidth="1"/>
    <col min="6140" max="6140" width="9" style="40"/>
    <col min="6141" max="6141" width="3" style="40" customWidth="1"/>
    <col min="6142" max="6371" width="9" style="40"/>
    <col min="6372" max="6372" width="2.125" style="40" customWidth="1"/>
    <col min="6373" max="6373" width="7.75" style="40" customWidth="1"/>
    <col min="6374" max="6374" width="13.25" style="40" customWidth="1"/>
    <col min="6375" max="6395" width="4.625" style="40" customWidth="1"/>
    <col min="6396" max="6396" width="9" style="40"/>
    <col min="6397" max="6397" width="3" style="40" customWidth="1"/>
    <col min="6398" max="6627" width="9" style="40"/>
    <col min="6628" max="6628" width="2.125" style="40" customWidth="1"/>
    <col min="6629" max="6629" width="7.75" style="40" customWidth="1"/>
    <col min="6630" max="6630" width="13.25" style="40" customWidth="1"/>
    <col min="6631" max="6651" width="4.625" style="40" customWidth="1"/>
    <col min="6652" max="6652" width="9" style="40"/>
    <col min="6653" max="6653" width="3" style="40" customWidth="1"/>
    <col min="6654" max="6883" width="9" style="40"/>
    <col min="6884" max="6884" width="2.125" style="40" customWidth="1"/>
    <col min="6885" max="6885" width="7.75" style="40" customWidth="1"/>
    <col min="6886" max="6886" width="13.25" style="40" customWidth="1"/>
    <col min="6887" max="6907" width="4.625" style="40" customWidth="1"/>
    <col min="6908" max="6908" width="9" style="40"/>
    <col min="6909" max="6909" width="3" style="40" customWidth="1"/>
    <col min="6910" max="7139" width="9" style="40"/>
    <col min="7140" max="7140" width="2.125" style="40" customWidth="1"/>
    <col min="7141" max="7141" width="7.75" style="40" customWidth="1"/>
    <col min="7142" max="7142" width="13.25" style="40" customWidth="1"/>
    <col min="7143" max="7163" width="4.625" style="40" customWidth="1"/>
    <col min="7164" max="7164" width="9" style="40"/>
    <col min="7165" max="7165" width="3" style="40" customWidth="1"/>
    <col min="7166" max="7395" width="9" style="40"/>
    <col min="7396" max="7396" width="2.125" style="40" customWidth="1"/>
    <col min="7397" max="7397" width="7.75" style="40" customWidth="1"/>
    <col min="7398" max="7398" width="13.25" style="40" customWidth="1"/>
    <col min="7399" max="7419" width="4.625" style="40" customWidth="1"/>
    <col min="7420" max="7420" width="9" style="40"/>
    <col min="7421" max="7421" width="3" style="40" customWidth="1"/>
    <col min="7422" max="7651" width="9" style="40"/>
    <col min="7652" max="7652" width="2.125" style="40" customWidth="1"/>
    <col min="7653" max="7653" width="7.75" style="40" customWidth="1"/>
    <col min="7654" max="7654" width="13.25" style="40" customWidth="1"/>
    <col min="7655" max="7675" width="4.625" style="40" customWidth="1"/>
    <col min="7676" max="7676" width="9" style="40"/>
    <col min="7677" max="7677" width="3" style="40" customWidth="1"/>
    <col min="7678" max="7907" width="9" style="40"/>
    <col min="7908" max="7908" width="2.125" style="40" customWidth="1"/>
    <col min="7909" max="7909" width="7.75" style="40" customWidth="1"/>
    <col min="7910" max="7910" width="13.25" style="40" customWidth="1"/>
    <col min="7911" max="7931" width="4.625" style="40" customWidth="1"/>
    <col min="7932" max="7932" width="9" style="40"/>
    <col min="7933" max="7933" width="3" style="40" customWidth="1"/>
    <col min="7934" max="8163" width="9" style="40"/>
    <col min="8164" max="8164" width="2.125" style="40" customWidth="1"/>
    <col min="8165" max="8165" width="7.75" style="40" customWidth="1"/>
    <col min="8166" max="8166" width="13.25" style="40" customWidth="1"/>
    <col min="8167" max="8187" width="4.625" style="40" customWidth="1"/>
    <col min="8188" max="8188" width="9" style="40"/>
    <col min="8189" max="8189" width="3" style="40" customWidth="1"/>
    <col min="8190" max="8419" width="9" style="40"/>
    <col min="8420" max="8420" width="2.125" style="40" customWidth="1"/>
    <col min="8421" max="8421" width="7.75" style="40" customWidth="1"/>
    <col min="8422" max="8422" width="13.25" style="40" customWidth="1"/>
    <col min="8423" max="8443" width="4.625" style="40" customWidth="1"/>
    <col min="8444" max="8444" width="9" style="40"/>
    <col min="8445" max="8445" width="3" style="40" customWidth="1"/>
    <col min="8446" max="8675" width="9" style="40"/>
    <col min="8676" max="8676" width="2.125" style="40" customWidth="1"/>
    <col min="8677" max="8677" width="7.75" style="40" customWidth="1"/>
    <col min="8678" max="8678" width="13.25" style="40" customWidth="1"/>
    <col min="8679" max="8699" width="4.625" style="40" customWidth="1"/>
    <col min="8700" max="8700" width="9" style="40"/>
    <col min="8701" max="8701" width="3" style="40" customWidth="1"/>
    <col min="8702" max="8931" width="9" style="40"/>
    <col min="8932" max="8932" width="2.125" style="40" customWidth="1"/>
    <col min="8933" max="8933" width="7.75" style="40" customWidth="1"/>
    <col min="8934" max="8934" width="13.25" style="40" customWidth="1"/>
    <col min="8935" max="8955" width="4.625" style="40" customWidth="1"/>
    <col min="8956" max="8956" width="9" style="40"/>
    <col min="8957" max="8957" width="3" style="40" customWidth="1"/>
    <col min="8958" max="9187" width="9" style="40"/>
    <col min="9188" max="9188" width="2.125" style="40" customWidth="1"/>
    <col min="9189" max="9189" width="7.75" style="40" customWidth="1"/>
    <col min="9190" max="9190" width="13.25" style="40" customWidth="1"/>
    <col min="9191" max="9211" width="4.625" style="40" customWidth="1"/>
    <col min="9212" max="9212" width="9" style="40"/>
    <col min="9213" max="9213" width="3" style="40" customWidth="1"/>
    <col min="9214" max="9443" width="9" style="40"/>
    <col min="9444" max="9444" width="2.125" style="40" customWidth="1"/>
    <col min="9445" max="9445" width="7.75" style="40" customWidth="1"/>
    <col min="9446" max="9446" width="13.25" style="40" customWidth="1"/>
    <col min="9447" max="9467" width="4.625" style="40" customWidth="1"/>
    <col min="9468" max="9468" width="9" style="40"/>
    <col min="9469" max="9469" width="3" style="40" customWidth="1"/>
    <col min="9470" max="9699" width="9" style="40"/>
    <col min="9700" max="9700" width="2.125" style="40" customWidth="1"/>
    <col min="9701" max="9701" width="7.75" style="40" customWidth="1"/>
    <col min="9702" max="9702" width="13.25" style="40" customWidth="1"/>
    <col min="9703" max="9723" width="4.625" style="40" customWidth="1"/>
    <col min="9724" max="9724" width="9" style="40"/>
    <col min="9725" max="9725" width="3" style="40" customWidth="1"/>
    <col min="9726" max="9955" width="9" style="40"/>
    <col min="9956" max="9956" width="2.125" style="40" customWidth="1"/>
    <col min="9957" max="9957" width="7.75" style="40" customWidth="1"/>
    <col min="9958" max="9958" width="13.25" style="40" customWidth="1"/>
    <col min="9959" max="9979" width="4.625" style="40" customWidth="1"/>
    <col min="9980" max="9980" width="9" style="40"/>
    <col min="9981" max="9981" width="3" style="40" customWidth="1"/>
    <col min="9982" max="10211" width="9" style="40"/>
    <col min="10212" max="10212" width="2.125" style="40" customWidth="1"/>
    <col min="10213" max="10213" width="7.75" style="40" customWidth="1"/>
    <col min="10214" max="10214" width="13.25" style="40" customWidth="1"/>
    <col min="10215" max="10235" width="4.625" style="40" customWidth="1"/>
    <col min="10236" max="10236" width="9" style="40"/>
    <col min="10237" max="10237" width="3" style="40" customWidth="1"/>
    <col min="10238" max="10467" width="9" style="40"/>
    <col min="10468" max="10468" width="2.125" style="40" customWidth="1"/>
    <col min="10469" max="10469" width="7.75" style="40" customWidth="1"/>
    <col min="10470" max="10470" width="13.25" style="40" customWidth="1"/>
    <col min="10471" max="10491" width="4.625" style="40" customWidth="1"/>
    <col min="10492" max="10492" width="9" style="40"/>
    <col min="10493" max="10493" width="3" style="40" customWidth="1"/>
    <col min="10494" max="10723" width="9" style="40"/>
    <col min="10724" max="10724" width="2.125" style="40" customWidth="1"/>
    <col min="10725" max="10725" width="7.75" style="40" customWidth="1"/>
    <col min="10726" max="10726" width="13.25" style="40" customWidth="1"/>
    <col min="10727" max="10747" width="4.625" style="40" customWidth="1"/>
    <col min="10748" max="10748" width="9" style="40"/>
    <col min="10749" max="10749" width="3" style="40" customWidth="1"/>
    <col min="10750" max="10979" width="9" style="40"/>
    <col min="10980" max="10980" width="2.125" style="40" customWidth="1"/>
    <col min="10981" max="10981" width="7.75" style="40" customWidth="1"/>
    <col min="10982" max="10982" width="13.25" style="40" customWidth="1"/>
    <col min="10983" max="11003" width="4.625" style="40" customWidth="1"/>
    <col min="11004" max="11004" width="9" style="40"/>
    <col min="11005" max="11005" width="3" style="40" customWidth="1"/>
    <col min="11006" max="11235" width="9" style="40"/>
    <col min="11236" max="11236" width="2.125" style="40" customWidth="1"/>
    <col min="11237" max="11237" width="7.75" style="40" customWidth="1"/>
    <col min="11238" max="11238" width="13.25" style="40" customWidth="1"/>
    <col min="11239" max="11259" width="4.625" style="40" customWidth="1"/>
    <col min="11260" max="11260" width="9" style="40"/>
    <col min="11261" max="11261" width="3" style="40" customWidth="1"/>
    <col min="11262" max="11491" width="9" style="40"/>
    <col min="11492" max="11492" width="2.125" style="40" customWidth="1"/>
    <col min="11493" max="11493" width="7.75" style="40" customWidth="1"/>
    <col min="11494" max="11494" width="13.25" style="40" customWidth="1"/>
    <col min="11495" max="11515" width="4.625" style="40" customWidth="1"/>
    <col min="11516" max="11516" width="9" style="40"/>
    <col min="11517" max="11517" width="3" style="40" customWidth="1"/>
    <col min="11518" max="11747" width="9" style="40"/>
    <col min="11748" max="11748" width="2.125" style="40" customWidth="1"/>
    <col min="11749" max="11749" width="7.75" style="40" customWidth="1"/>
    <col min="11750" max="11750" width="13.25" style="40" customWidth="1"/>
    <col min="11751" max="11771" width="4.625" style="40" customWidth="1"/>
    <col min="11772" max="11772" width="9" style="40"/>
    <col min="11773" max="11773" width="3" style="40" customWidth="1"/>
    <col min="11774" max="12003" width="9" style="40"/>
    <col min="12004" max="12004" width="2.125" style="40" customWidth="1"/>
    <col min="12005" max="12005" width="7.75" style="40" customWidth="1"/>
    <col min="12006" max="12006" width="13.25" style="40" customWidth="1"/>
    <col min="12007" max="12027" width="4.625" style="40" customWidth="1"/>
    <col min="12028" max="12028" width="9" style="40"/>
    <col min="12029" max="12029" width="3" style="40" customWidth="1"/>
    <col min="12030" max="12259" width="9" style="40"/>
    <col min="12260" max="12260" width="2.125" style="40" customWidth="1"/>
    <col min="12261" max="12261" width="7.75" style="40" customWidth="1"/>
    <col min="12262" max="12262" width="13.25" style="40" customWidth="1"/>
    <col min="12263" max="12283" width="4.625" style="40" customWidth="1"/>
    <col min="12284" max="12284" width="9" style="40"/>
    <col min="12285" max="12285" width="3" style="40" customWidth="1"/>
    <col min="12286" max="12515" width="9" style="40"/>
    <col min="12516" max="12516" width="2.125" style="40" customWidth="1"/>
    <col min="12517" max="12517" width="7.75" style="40" customWidth="1"/>
    <col min="12518" max="12518" width="13.25" style="40" customWidth="1"/>
    <col min="12519" max="12539" width="4.625" style="40" customWidth="1"/>
    <col min="12540" max="12540" width="9" style="40"/>
    <col min="12541" max="12541" width="3" style="40" customWidth="1"/>
    <col min="12542" max="12771" width="9" style="40"/>
    <col min="12772" max="12772" width="2.125" style="40" customWidth="1"/>
    <col min="12773" max="12773" width="7.75" style="40" customWidth="1"/>
    <col min="12774" max="12774" width="13.25" style="40" customWidth="1"/>
    <col min="12775" max="12795" width="4.625" style="40" customWidth="1"/>
    <col min="12796" max="12796" width="9" style="40"/>
    <col min="12797" max="12797" width="3" style="40" customWidth="1"/>
    <col min="12798" max="13027" width="9" style="40"/>
    <col min="13028" max="13028" width="2.125" style="40" customWidth="1"/>
    <col min="13029" max="13029" width="7.75" style="40" customWidth="1"/>
    <col min="13030" max="13030" width="13.25" style="40" customWidth="1"/>
    <col min="13031" max="13051" width="4.625" style="40" customWidth="1"/>
    <col min="13052" max="13052" width="9" style="40"/>
    <col min="13053" max="13053" width="3" style="40" customWidth="1"/>
    <col min="13054" max="13283" width="9" style="40"/>
    <col min="13284" max="13284" width="2.125" style="40" customWidth="1"/>
    <col min="13285" max="13285" width="7.75" style="40" customWidth="1"/>
    <col min="13286" max="13286" width="13.25" style="40" customWidth="1"/>
    <col min="13287" max="13307" width="4.625" style="40" customWidth="1"/>
    <col min="13308" max="13308" width="9" style="40"/>
    <col min="13309" max="13309" width="3" style="40" customWidth="1"/>
    <col min="13310" max="13539" width="9" style="40"/>
    <col min="13540" max="13540" width="2.125" style="40" customWidth="1"/>
    <col min="13541" max="13541" width="7.75" style="40" customWidth="1"/>
    <col min="13542" max="13542" width="13.25" style="40" customWidth="1"/>
    <col min="13543" max="13563" width="4.625" style="40" customWidth="1"/>
    <col min="13564" max="13564" width="9" style="40"/>
    <col min="13565" max="13565" width="3" style="40" customWidth="1"/>
    <col min="13566" max="13795" width="9" style="40"/>
    <col min="13796" max="13796" width="2.125" style="40" customWidth="1"/>
    <col min="13797" max="13797" width="7.75" style="40" customWidth="1"/>
    <col min="13798" max="13798" width="13.25" style="40" customWidth="1"/>
    <col min="13799" max="13819" width="4.625" style="40" customWidth="1"/>
    <col min="13820" max="13820" width="9" style="40"/>
    <col min="13821" max="13821" width="3" style="40" customWidth="1"/>
    <col min="13822" max="14051" width="9" style="40"/>
    <col min="14052" max="14052" width="2.125" style="40" customWidth="1"/>
    <col min="14053" max="14053" width="7.75" style="40" customWidth="1"/>
    <col min="14054" max="14054" width="13.25" style="40" customWidth="1"/>
    <col min="14055" max="14075" width="4.625" style="40" customWidth="1"/>
    <col min="14076" max="14076" width="9" style="40"/>
    <col min="14077" max="14077" width="3" style="40" customWidth="1"/>
    <col min="14078" max="14307" width="9" style="40"/>
    <col min="14308" max="14308" width="2.125" style="40" customWidth="1"/>
    <col min="14309" max="14309" width="7.75" style="40" customWidth="1"/>
    <col min="14310" max="14310" width="13.25" style="40" customWidth="1"/>
    <col min="14311" max="14331" width="4.625" style="40" customWidth="1"/>
    <col min="14332" max="14332" width="9" style="40"/>
    <col min="14333" max="14333" width="3" style="40" customWidth="1"/>
    <col min="14334" max="14563" width="9" style="40"/>
    <col min="14564" max="14564" width="2.125" style="40" customWidth="1"/>
    <col min="14565" max="14565" width="7.75" style="40" customWidth="1"/>
    <col min="14566" max="14566" width="13.25" style="40" customWidth="1"/>
    <col min="14567" max="14587" width="4.625" style="40" customWidth="1"/>
    <col min="14588" max="14588" width="9" style="40"/>
    <col min="14589" max="14589" width="3" style="40" customWidth="1"/>
    <col min="14590" max="14819" width="9" style="40"/>
    <col min="14820" max="14820" width="2.125" style="40" customWidth="1"/>
    <col min="14821" max="14821" width="7.75" style="40" customWidth="1"/>
    <col min="14822" max="14822" width="13.25" style="40" customWidth="1"/>
    <col min="14823" max="14843" width="4.625" style="40" customWidth="1"/>
    <col min="14844" max="14844" width="9" style="40"/>
    <col min="14845" max="14845" width="3" style="40" customWidth="1"/>
    <col min="14846" max="15075" width="9" style="40"/>
    <col min="15076" max="15076" width="2.125" style="40" customWidth="1"/>
    <col min="15077" max="15077" width="7.75" style="40" customWidth="1"/>
    <col min="15078" max="15078" width="13.25" style="40" customWidth="1"/>
    <col min="15079" max="15099" width="4.625" style="40" customWidth="1"/>
    <col min="15100" max="15100" width="9" style="40"/>
    <col min="15101" max="15101" width="3" style="40" customWidth="1"/>
    <col min="15102" max="15331" width="9" style="40"/>
    <col min="15332" max="15332" width="2.125" style="40" customWidth="1"/>
    <col min="15333" max="15333" width="7.75" style="40" customWidth="1"/>
    <col min="15334" max="15334" width="13.25" style="40" customWidth="1"/>
    <col min="15335" max="15355" width="4.625" style="40" customWidth="1"/>
    <col min="15356" max="15356" width="9" style="40"/>
    <col min="15357" max="15357" width="3" style="40" customWidth="1"/>
    <col min="15358" max="15587" width="9" style="40"/>
    <col min="15588" max="15588" width="2.125" style="40" customWidth="1"/>
    <col min="15589" max="15589" width="7.75" style="40" customWidth="1"/>
    <col min="15590" max="15590" width="13.25" style="40" customWidth="1"/>
    <col min="15591" max="15611" width="4.625" style="40" customWidth="1"/>
    <col min="15612" max="15612" width="9" style="40"/>
    <col min="15613" max="15613" width="3" style="40" customWidth="1"/>
    <col min="15614" max="15843" width="9" style="40"/>
    <col min="15844" max="15844" width="2.125" style="40" customWidth="1"/>
    <col min="15845" max="15845" width="7.75" style="40" customWidth="1"/>
    <col min="15846" max="15846" width="13.25" style="40" customWidth="1"/>
    <col min="15847" max="15867" width="4.625" style="40" customWidth="1"/>
    <col min="15868" max="15868" width="9" style="40"/>
    <col min="15869" max="15869" width="3" style="40" customWidth="1"/>
    <col min="15870" max="16099" width="9" style="40"/>
    <col min="16100" max="16100" width="2.125" style="40" customWidth="1"/>
    <col min="16101" max="16101" width="7.75" style="40" customWidth="1"/>
    <col min="16102" max="16102" width="13.25" style="40" customWidth="1"/>
    <col min="16103" max="16123" width="4.625" style="40" customWidth="1"/>
    <col min="16124" max="16124" width="9" style="40"/>
    <col min="16125" max="16125" width="3" style="40" customWidth="1"/>
    <col min="16126" max="16384" width="9" style="40"/>
  </cols>
  <sheetData>
    <row r="1" spans="1:10" ht="27.75" customHeight="1">
      <c r="A1" s="1150" t="s">
        <v>31</v>
      </c>
      <c r="B1" s="1151"/>
      <c r="C1" s="1151"/>
      <c r="D1" s="1151"/>
      <c r="E1" s="1151"/>
      <c r="F1" s="1151"/>
      <c r="G1" s="1151"/>
      <c r="H1" s="1151"/>
      <c r="I1" s="1151"/>
      <c r="J1" s="1151"/>
    </row>
    <row r="2" spans="1:10" ht="21" customHeight="1">
      <c r="A2" s="119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21" customHeight="1" thickBot="1">
      <c r="A3" s="372" t="s">
        <v>5</v>
      </c>
      <c r="B3" s="372"/>
      <c r="C3" s="66">
        <v>1.0416666666666666E-2</v>
      </c>
      <c r="D3" s="372"/>
      <c r="E3" s="41"/>
      <c r="F3" s="42"/>
      <c r="G3" s="42"/>
      <c r="H3" s="42"/>
      <c r="I3" s="42"/>
      <c r="J3" s="63"/>
    </row>
    <row r="4" spans="1:10" ht="21.75" customHeight="1">
      <c r="A4" s="228" t="s">
        <v>6</v>
      </c>
      <c r="B4" s="43" t="s">
        <v>7</v>
      </c>
      <c r="C4" s="64" t="s">
        <v>8</v>
      </c>
      <c r="D4" s="64" t="s">
        <v>9</v>
      </c>
      <c r="E4" s="1016" t="s">
        <v>10</v>
      </c>
      <c r="F4" s="1016"/>
      <c r="G4" s="1016"/>
      <c r="H4" s="1016"/>
      <c r="I4" s="1016"/>
      <c r="J4" s="103" t="s">
        <v>11</v>
      </c>
    </row>
    <row r="5" spans="1:10" ht="21.75" customHeight="1">
      <c r="A5" s="502">
        <v>43709</v>
      </c>
      <c r="B5" s="142">
        <v>1</v>
      </c>
      <c r="C5" s="151">
        <v>0.58333333333333337</v>
      </c>
      <c r="D5" s="140" t="s">
        <v>252</v>
      </c>
      <c r="E5" s="496" t="s">
        <v>255</v>
      </c>
      <c r="F5" s="497">
        <v>2</v>
      </c>
      <c r="G5" s="498" t="s">
        <v>12</v>
      </c>
      <c r="H5" s="498">
        <v>0</v>
      </c>
      <c r="I5" s="499" t="s">
        <v>256</v>
      </c>
      <c r="J5" s="148" t="s">
        <v>262</v>
      </c>
    </row>
    <row r="6" spans="1:10" ht="21.75" customHeight="1">
      <c r="A6" s="503" t="s">
        <v>148</v>
      </c>
      <c r="B6" s="142">
        <v>2</v>
      </c>
      <c r="C6" s="134">
        <v>0.61111111111111105</v>
      </c>
      <c r="D6" s="140" t="s">
        <v>253</v>
      </c>
      <c r="E6" s="496" t="s">
        <v>259</v>
      </c>
      <c r="F6" s="497">
        <v>12</v>
      </c>
      <c r="G6" s="498" t="s">
        <v>38</v>
      </c>
      <c r="H6" s="498">
        <v>0</v>
      </c>
      <c r="I6" s="500" t="s">
        <v>257</v>
      </c>
      <c r="J6" s="343" t="s">
        <v>263</v>
      </c>
    </row>
    <row r="7" spans="1:10" ht="21.75" customHeight="1">
      <c r="A7" s="505" t="s">
        <v>135</v>
      </c>
      <c r="B7" s="44">
        <v>3</v>
      </c>
      <c r="C7" s="134">
        <v>0.63888888888888895</v>
      </c>
      <c r="D7" s="140" t="s">
        <v>252</v>
      </c>
      <c r="E7" s="496" t="s">
        <v>255</v>
      </c>
      <c r="F7" s="497">
        <v>5</v>
      </c>
      <c r="G7" s="498" t="s">
        <v>38</v>
      </c>
      <c r="H7" s="498">
        <v>0</v>
      </c>
      <c r="I7" s="500" t="s">
        <v>237</v>
      </c>
      <c r="J7" s="343" t="s">
        <v>262</v>
      </c>
    </row>
    <row r="8" spans="1:10" ht="21.75" customHeight="1">
      <c r="A8" s="504" t="s">
        <v>254</v>
      </c>
      <c r="B8" s="44">
        <v>4</v>
      </c>
      <c r="C8" s="134">
        <v>0.66666666666666663</v>
      </c>
      <c r="D8" s="140" t="s">
        <v>253</v>
      </c>
      <c r="E8" s="496" t="s">
        <v>260</v>
      </c>
      <c r="F8" s="497">
        <v>2</v>
      </c>
      <c r="G8" s="498" t="s">
        <v>38</v>
      </c>
      <c r="H8" s="498">
        <v>5</v>
      </c>
      <c r="I8" s="500" t="s">
        <v>258</v>
      </c>
      <c r="J8" s="343" t="s">
        <v>264</v>
      </c>
    </row>
    <row r="9" spans="1:10" ht="21.75" customHeight="1">
      <c r="A9" s="48" t="s">
        <v>13</v>
      </c>
      <c r="B9" s="142">
        <v>5</v>
      </c>
      <c r="C9" s="134">
        <v>0.69444444444444453</v>
      </c>
      <c r="D9" s="140" t="s">
        <v>253</v>
      </c>
      <c r="E9" s="496" t="s">
        <v>259</v>
      </c>
      <c r="F9" s="497">
        <v>8</v>
      </c>
      <c r="G9" s="498" t="s">
        <v>38</v>
      </c>
      <c r="H9" s="498">
        <v>0</v>
      </c>
      <c r="I9" s="500" t="s">
        <v>261</v>
      </c>
      <c r="J9" s="343" t="s">
        <v>265</v>
      </c>
    </row>
    <row r="10" spans="1:10" ht="18" customHeight="1">
      <c r="A10" s="506" t="s">
        <v>266</v>
      </c>
      <c r="B10" s="142"/>
      <c r="C10" s="134"/>
      <c r="D10" s="140"/>
      <c r="E10" s="496"/>
      <c r="F10" s="497" t="s">
        <v>27</v>
      </c>
      <c r="G10" s="498"/>
      <c r="H10" s="498" t="s">
        <v>27</v>
      </c>
      <c r="I10" s="500"/>
      <c r="J10" s="343"/>
    </row>
    <row r="11" spans="1:10" ht="21.75" customHeight="1">
      <c r="A11" s="507" t="s">
        <v>41</v>
      </c>
      <c r="B11" s="44"/>
      <c r="C11" s="134"/>
      <c r="D11" s="140"/>
      <c r="E11" s="496"/>
      <c r="F11" s="497" t="s">
        <v>27</v>
      </c>
      <c r="G11" s="498"/>
      <c r="H11" s="498" t="s">
        <v>27</v>
      </c>
      <c r="I11" s="500"/>
      <c r="J11" s="148"/>
    </row>
    <row r="12" spans="1:10" ht="21.75" customHeight="1">
      <c r="A12" s="363" t="s">
        <v>147</v>
      </c>
      <c r="B12" s="44"/>
      <c r="C12" s="134"/>
      <c r="D12" s="140"/>
      <c r="E12" s="496"/>
      <c r="F12" s="497" t="s">
        <v>27</v>
      </c>
      <c r="G12" s="498"/>
      <c r="H12" s="498" t="s">
        <v>27</v>
      </c>
      <c r="I12" s="499"/>
      <c r="J12" s="148"/>
    </row>
    <row r="13" spans="1:10" ht="21.75" customHeight="1">
      <c r="A13" s="362" t="s">
        <v>235</v>
      </c>
      <c r="B13" s="44"/>
      <c r="C13" s="134"/>
      <c r="D13" s="140"/>
      <c r="E13" s="496"/>
      <c r="F13" s="497" t="s">
        <v>27</v>
      </c>
      <c r="G13" s="498"/>
      <c r="H13" s="498" t="s">
        <v>27</v>
      </c>
      <c r="I13" s="500"/>
      <c r="J13" s="148"/>
    </row>
    <row r="14" spans="1:10" ht="21.75" customHeight="1" thickBot="1">
      <c r="A14" s="143"/>
      <c r="B14" s="145"/>
      <c r="C14" s="147"/>
      <c r="D14" s="146"/>
      <c r="E14" s="54"/>
      <c r="F14" s="49"/>
      <c r="G14" s="50"/>
      <c r="H14" s="50"/>
      <c r="I14" s="56"/>
      <c r="J14" s="104"/>
    </row>
    <row r="15" spans="1:10" ht="21.75" customHeight="1"/>
    <row r="16" spans="1:10" ht="18" customHeight="1" thickBot="1">
      <c r="A16" s="372" t="s">
        <v>5</v>
      </c>
      <c r="B16" s="372"/>
      <c r="C16" s="66">
        <v>1.3888888888888888E-2</v>
      </c>
      <c r="D16" s="372"/>
      <c r="E16" s="41"/>
      <c r="F16" s="42"/>
      <c r="G16" s="42"/>
      <c r="H16" s="42"/>
      <c r="I16" s="42"/>
      <c r="J16" s="63"/>
    </row>
    <row r="17" spans="1:10" ht="18" customHeight="1">
      <c r="A17" s="228" t="s">
        <v>6</v>
      </c>
      <c r="B17" s="43" t="s">
        <v>7</v>
      </c>
      <c r="C17" s="64" t="s">
        <v>8</v>
      </c>
      <c r="D17" s="64" t="s">
        <v>9</v>
      </c>
      <c r="E17" s="1016" t="s">
        <v>10</v>
      </c>
      <c r="F17" s="1016"/>
      <c r="G17" s="1016"/>
      <c r="H17" s="1016"/>
      <c r="I17" s="1016"/>
      <c r="J17" s="103" t="s">
        <v>11</v>
      </c>
    </row>
    <row r="18" spans="1:10" ht="18" customHeight="1">
      <c r="A18" s="57">
        <v>43743</v>
      </c>
      <c r="B18" s="142">
        <v>1</v>
      </c>
      <c r="C18" s="151">
        <v>0.39583333333333331</v>
      </c>
      <c r="D18" s="150" t="s">
        <v>290</v>
      </c>
      <c r="E18" s="510" t="s">
        <v>271</v>
      </c>
      <c r="F18" s="46">
        <v>1</v>
      </c>
      <c r="G18" s="47" t="s">
        <v>12</v>
      </c>
      <c r="H18" s="47">
        <v>1</v>
      </c>
      <c r="I18" s="510" t="s">
        <v>274</v>
      </c>
      <c r="J18" s="148" t="s">
        <v>262</v>
      </c>
    </row>
    <row r="19" spans="1:10" ht="18" customHeight="1">
      <c r="A19" s="58" t="s">
        <v>289</v>
      </c>
      <c r="B19" s="142">
        <v>2</v>
      </c>
      <c r="C19" s="134">
        <v>0.4236111111111111</v>
      </c>
      <c r="D19" s="150" t="s">
        <v>291</v>
      </c>
      <c r="E19" s="510" t="s">
        <v>286</v>
      </c>
      <c r="F19" s="46">
        <v>2</v>
      </c>
      <c r="G19" s="47" t="s">
        <v>38</v>
      </c>
      <c r="H19" s="47">
        <v>1</v>
      </c>
      <c r="I19" s="513" t="s">
        <v>287</v>
      </c>
      <c r="J19" s="343" t="s">
        <v>263</v>
      </c>
    </row>
    <row r="20" spans="1:10" ht="18" customHeight="1">
      <c r="A20" s="327" t="s">
        <v>135</v>
      </c>
      <c r="B20" s="44">
        <v>3</v>
      </c>
      <c r="C20" s="134">
        <v>0.4513888888888889</v>
      </c>
      <c r="D20" s="150" t="s">
        <v>290</v>
      </c>
      <c r="E20" s="510" t="s">
        <v>274</v>
      </c>
      <c r="F20" s="46">
        <v>1</v>
      </c>
      <c r="G20" s="47" t="s">
        <v>12</v>
      </c>
      <c r="H20" s="47">
        <v>3</v>
      </c>
      <c r="I20" s="513" t="s">
        <v>272</v>
      </c>
      <c r="J20" s="343" t="s">
        <v>262</v>
      </c>
    </row>
    <row r="21" spans="1:10" ht="18" customHeight="1">
      <c r="A21" s="60" t="s">
        <v>412</v>
      </c>
      <c r="B21" s="44">
        <v>4</v>
      </c>
      <c r="C21" s="134">
        <v>0.47916666666666669</v>
      </c>
      <c r="D21" s="150" t="s">
        <v>291</v>
      </c>
      <c r="E21" s="510" t="s">
        <v>284</v>
      </c>
      <c r="F21" s="46">
        <v>5</v>
      </c>
      <c r="G21" s="47" t="s">
        <v>38</v>
      </c>
      <c r="H21" s="47">
        <v>0</v>
      </c>
      <c r="I21" s="513" t="s">
        <v>285</v>
      </c>
      <c r="J21" s="343" t="s">
        <v>264</v>
      </c>
    </row>
    <row r="22" spans="1:10" ht="18" customHeight="1">
      <c r="A22" s="48" t="s">
        <v>13</v>
      </c>
      <c r="B22" s="142">
        <v>5</v>
      </c>
      <c r="C22" s="134">
        <v>0.50694444444444442</v>
      </c>
      <c r="D22" s="150" t="s">
        <v>292</v>
      </c>
      <c r="E22" s="510" t="s">
        <v>276</v>
      </c>
      <c r="F22" s="46">
        <v>2</v>
      </c>
      <c r="G22" s="47" t="s">
        <v>38</v>
      </c>
      <c r="H22" s="47">
        <v>7</v>
      </c>
      <c r="I22" s="513" t="s">
        <v>288</v>
      </c>
      <c r="J22" s="343" t="s">
        <v>265</v>
      </c>
    </row>
    <row r="23" spans="1:10" ht="18" customHeight="1">
      <c r="A23" s="48" t="s">
        <v>458</v>
      </c>
      <c r="B23" s="142">
        <v>6</v>
      </c>
      <c r="C23" s="134">
        <v>0.53472222222222221</v>
      </c>
      <c r="D23" s="140" t="s">
        <v>291</v>
      </c>
      <c r="E23" s="510" t="s">
        <v>285</v>
      </c>
      <c r="F23" s="46">
        <v>2</v>
      </c>
      <c r="G23" s="47" t="s">
        <v>38</v>
      </c>
      <c r="H23" s="47">
        <v>4</v>
      </c>
      <c r="I23" s="513" t="s">
        <v>287</v>
      </c>
      <c r="J23" s="343" t="s">
        <v>280</v>
      </c>
    </row>
    <row r="24" spans="1:10" ht="18" customHeight="1">
      <c r="A24" s="48" t="s">
        <v>459</v>
      </c>
      <c r="B24" s="142">
        <v>7</v>
      </c>
      <c r="C24" s="134">
        <v>0.5625</v>
      </c>
      <c r="D24" s="140" t="s">
        <v>292</v>
      </c>
      <c r="E24" s="510" t="s">
        <v>277</v>
      </c>
      <c r="F24" s="46">
        <v>3</v>
      </c>
      <c r="G24" s="47" t="s">
        <v>38</v>
      </c>
      <c r="H24" s="47">
        <v>1</v>
      </c>
      <c r="I24" s="513" t="s">
        <v>278</v>
      </c>
      <c r="J24" s="343" t="s">
        <v>281</v>
      </c>
    </row>
    <row r="25" spans="1:10" ht="18" customHeight="1">
      <c r="A25" s="550" t="s">
        <v>136</v>
      </c>
      <c r="B25" s="142"/>
      <c r="C25" s="134"/>
      <c r="D25" s="150"/>
      <c r="E25" s="346"/>
      <c r="F25" s="46" t="s">
        <v>27</v>
      </c>
      <c r="G25" s="47"/>
      <c r="H25" s="47" t="s">
        <v>27</v>
      </c>
      <c r="I25" s="514"/>
      <c r="J25" s="343"/>
    </row>
    <row r="26" spans="1:10" ht="18" customHeight="1">
      <c r="A26" s="363" t="s">
        <v>147</v>
      </c>
      <c r="B26" s="142"/>
      <c r="C26" s="134"/>
      <c r="D26" s="140"/>
      <c r="E26" s="346" t="s">
        <v>27</v>
      </c>
      <c r="F26" s="46" t="s">
        <v>27</v>
      </c>
      <c r="G26" s="47" t="s">
        <v>27</v>
      </c>
      <c r="H26" s="47" t="s">
        <v>27</v>
      </c>
      <c r="I26" s="344"/>
      <c r="J26" s="148"/>
    </row>
    <row r="27" spans="1:10" ht="18" customHeight="1">
      <c r="A27" s="363" t="s">
        <v>413</v>
      </c>
      <c r="B27" s="142"/>
      <c r="C27" s="134"/>
      <c r="D27" s="140"/>
      <c r="E27" s="346"/>
      <c r="F27" s="46"/>
      <c r="G27" s="47"/>
      <c r="H27" s="47"/>
      <c r="I27" s="344"/>
      <c r="J27" s="148"/>
    </row>
    <row r="28" spans="1:10" ht="18" customHeight="1">
      <c r="A28" s="48" t="s">
        <v>414</v>
      </c>
      <c r="B28" s="142"/>
      <c r="C28" s="134"/>
      <c r="D28" s="140"/>
      <c r="E28" s="346"/>
      <c r="F28" s="46"/>
      <c r="G28" s="47"/>
      <c r="H28" s="47"/>
      <c r="I28" s="344"/>
      <c r="J28" s="148"/>
    </row>
    <row r="29" spans="1:10" ht="18" customHeight="1" thickBot="1">
      <c r="A29" s="143"/>
      <c r="B29" s="145"/>
      <c r="C29" s="147"/>
      <c r="D29" s="146"/>
      <c r="E29" s="54"/>
      <c r="F29" s="49"/>
      <c r="G29" s="50"/>
      <c r="H29" s="50"/>
      <c r="I29" s="56"/>
      <c r="J29" s="104"/>
    </row>
    <row r="32" spans="1:10" ht="20.100000000000001" customHeight="1" thickBot="1">
      <c r="A32" s="1136" t="s">
        <v>5</v>
      </c>
      <c r="B32" s="1214"/>
      <c r="C32" s="1214"/>
      <c r="D32" s="1214"/>
      <c r="E32" s="1214"/>
      <c r="F32" s="1214"/>
      <c r="G32" s="1214"/>
      <c r="H32" s="1214"/>
      <c r="I32" s="435"/>
      <c r="J32" s="436"/>
    </row>
    <row r="33" spans="1:10" ht="20.100000000000001" customHeight="1">
      <c r="A33" s="437" t="s">
        <v>6</v>
      </c>
      <c r="B33" s="438" t="s">
        <v>7</v>
      </c>
      <c r="C33" s="439" t="s">
        <v>8</v>
      </c>
      <c r="D33" s="439" t="s">
        <v>9</v>
      </c>
      <c r="E33" s="1129" t="s">
        <v>10</v>
      </c>
      <c r="F33" s="1129"/>
      <c r="G33" s="1129"/>
      <c r="H33" s="1129"/>
      <c r="I33" s="1129"/>
      <c r="J33" s="440" t="s">
        <v>11</v>
      </c>
    </row>
    <row r="34" spans="1:10" ht="20.100000000000001" customHeight="1">
      <c r="A34" s="441">
        <v>43758</v>
      </c>
      <c r="B34" s="153">
        <v>1</v>
      </c>
      <c r="C34" s="210">
        <v>0.375</v>
      </c>
      <c r="D34" s="807" t="s">
        <v>535</v>
      </c>
      <c r="E34" s="808" t="s">
        <v>298</v>
      </c>
      <c r="F34" s="801">
        <v>4</v>
      </c>
      <c r="G34" s="803" t="s">
        <v>38</v>
      </c>
      <c r="H34" s="803">
        <v>0</v>
      </c>
      <c r="I34" s="809" t="s">
        <v>285</v>
      </c>
      <c r="J34" s="462" t="s">
        <v>262</v>
      </c>
    </row>
    <row r="35" spans="1:10" ht="20.100000000000001" customHeight="1">
      <c r="A35" s="177" t="s">
        <v>148</v>
      </c>
      <c r="B35" s="153">
        <v>2</v>
      </c>
      <c r="C35" s="447">
        <v>0.40277777777777773</v>
      </c>
      <c r="D35" s="807" t="s">
        <v>536</v>
      </c>
      <c r="E35" s="808" t="s">
        <v>45</v>
      </c>
      <c r="F35" s="801">
        <v>2</v>
      </c>
      <c r="G35" s="803" t="s">
        <v>38</v>
      </c>
      <c r="H35" s="803">
        <v>2</v>
      </c>
      <c r="I35" s="810" t="s">
        <v>528</v>
      </c>
      <c r="J35" s="462" t="s">
        <v>263</v>
      </c>
    </row>
    <row r="36" spans="1:10" ht="20.100000000000001" customHeight="1">
      <c r="A36" s="524" t="s">
        <v>135</v>
      </c>
      <c r="B36" s="153">
        <v>3</v>
      </c>
      <c r="C36" s="447">
        <v>0.43055555555555558</v>
      </c>
      <c r="D36" s="807" t="s">
        <v>535</v>
      </c>
      <c r="E36" s="808" t="s">
        <v>298</v>
      </c>
      <c r="F36" s="801">
        <v>0</v>
      </c>
      <c r="G36" s="803" t="s">
        <v>38</v>
      </c>
      <c r="H36" s="803">
        <v>1</v>
      </c>
      <c r="I36" s="810" t="s">
        <v>272</v>
      </c>
      <c r="J36" s="462" t="s">
        <v>262</v>
      </c>
    </row>
    <row r="37" spans="1:10" ht="20.100000000000001" customHeight="1">
      <c r="A37" s="629" t="s">
        <v>229</v>
      </c>
      <c r="B37" s="153">
        <v>4</v>
      </c>
      <c r="C37" s="447">
        <v>0.45833333333333331</v>
      </c>
      <c r="D37" s="807" t="s">
        <v>536</v>
      </c>
      <c r="E37" s="811" t="s">
        <v>45</v>
      </c>
      <c r="F37" s="801">
        <v>0</v>
      </c>
      <c r="G37" s="803" t="s">
        <v>38</v>
      </c>
      <c r="H37" s="803">
        <v>10</v>
      </c>
      <c r="I37" s="810" t="s">
        <v>284</v>
      </c>
      <c r="J37" s="462" t="s">
        <v>264</v>
      </c>
    </row>
    <row r="38" spans="1:10" ht="20.100000000000001" customHeight="1">
      <c r="A38" s="178" t="s">
        <v>13</v>
      </c>
      <c r="B38" s="153">
        <v>5</v>
      </c>
      <c r="C38" s="447">
        <v>0.4861111111111111</v>
      </c>
      <c r="D38" s="807" t="s">
        <v>535</v>
      </c>
      <c r="E38" s="808" t="s">
        <v>537</v>
      </c>
      <c r="F38" s="801">
        <v>2</v>
      </c>
      <c r="G38" s="803" t="s">
        <v>12</v>
      </c>
      <c r="H38" s="803">
        <v>1</v>
      </c>
      <c r="I38" s="810" t="s">
        <v>285</v>
      </c>
      <c r="J38" s="462" t="s">
        <v>265</v>
      </c>
    </row>
    <row r="39" spans="1:10" ht="20.100000000000001" customHeight="1">
      <c r="A39" s="525" t="s">
        <v>546</v>
      </c>
      <c r="B39" s="153">
        <v>6</v>
      </c>
      <c r="C39" s="447">
        <v>0.51388888888888895</v>
      </c>
      <c r="D39" s="812" t="s">
        <v>535</v>
      </c>
      <c r="E39" s="808" t="s">
        <v>538</v>
      </c>
      <c r="F39" s="801">
        <v>1</v>
      </c>
      <c r="G39" s="803" t="s">
        <v>38</v>
      </c>
      <c r="H39" s="803">
        <v>0</v>
      </c>
      <c r="I39" s="810" t="s">
        <v>272</v>
      </c>
      <c r="J39" s="462" t="s">
        <v>280</v>
      </c>
    </row>
    <row r="40" spans="1:10" ht="20.100000000000001" customHeight="1">
      <c r="A40" s="178" t="s">
        <v>547</v>
      </c>
      <c r="B40" s="153">
        <v>7</v>
      </c>
      <c r="C40" s="447">
        <v>0.54166666666666663</v>
      </c>
      <c r="D40" s="812" t="s">
        <v>536</v>
      </c>
      <c r="E40" s="808" t="s">
        <v>539</v>
      </c>
      <c r="F40" s="801">
        <v>1</v>
      </c>
      <c r="G40" s="803" t="s">
        <v>38</v>
      </c>
      <c r="H40" s="803">
        <v>5</v>
      </c>
      <c r="I40" s="810" t="s">
        <v>284</v>
      </c>
      <c r="J40" s="462" t="s">
        <v>281</v>
      </c>
    </row>
    <row r="41" spans="1:10" ht="20.100000000000001" customHeight="1">
      <c r="A41" s="838"/>
      <c r="B41" s="153">
        <v>8</v>
      </c>
      <c r="C41" s="447">
        <v>0.56944444444444442</v>
      </c>
      <c r="D41" s="807" t="s">
        <v>535</v>
      </c>
      <c r="E41" s="808" t="s">
        <v>537</v>
      </c>
      <c r="F41" s="801">
        <v>0</v>
      </c>
      <c r="G41" s="803" t="s">
        <v>38</v>
      </c>
      <c r="H41" s="803">
        <v>0</v>
      </c>
      <c r="I41" s="810" t="s">
        <v>538</v>
      </c>
      <c r="J41" s="462" t="s">
        <v>282</v>
      </c>
    </row>
    <row r="42" spans="1:10" ht="20.100000000000001" customHeight="1">
      <c r="A42" s="525" t="s">
        <v>147</v>
      </c>
      <c r="B42" s="153">
        <v>9</v>
      </c>
      <c r="C42" s="447">
        <v>0.59722222222222221</v>
      </c>
      <c r="D42" s="150" t="s">
        <v>540</v>
      </c>
      <c r="E42" s="553" t="s">
        <v>539</v>
      </c>
      <c r="F42" s="558">
        <v>6</v>
      </c>
      <c r="G42" s="559" t="s">
        <v>12</v>
      </c>
      <c r="H42" s="559">
        <v>0</v>
      </c>
      <c r="I42" s="565" t="s">
        <v>278</v>
      </c>
      <c r="J42" s="462" t="s">
        <v>283</v>
      </c>
    </row>
    <row r="43" spans="1:10" ht="20.100000000000001" customHeight="1">
      <c r="A43" s="178" t="s">
        <v>533</v>
      </c>
      <c r="B43" s="153"/>
      <c r="C43" s="447"/>
      <c r="D43" s="571"/>
      <c r="I43" s="495"/>
      <c r="J43" s="462"/>
    </row>
    <row r="44" spans="1:10" ht="20.100000000000001" customHeight="1" thickBot="1">
      <c r="A44" s="446"/>
      <c r="B44" s="453"/>
      <c r="C44" s="454"/>
      <c r="D44" s="455"/>
      <c r="E44" s="456"/>
      <c r="F44" s="457"/>
      <c r="G44" s="458"/>
      <c r="H44" s="458"/>
      <c r="I44" s="459"/>
      <c r="J44" s="460"/>
    </row>
    <row r="47" spans="1:10" ht="18" customHeight="1" thickBot="1">
      <c r="A47" s="372" t="s">
        <v>5</v>
      </c>
      <c r="B47" s="372"/>
      <c r="C47" s="66"/>
      <c r="D47" s="372"/>
      <c r="E47" s="41"/>
      <c r="F47" s="42"/>
      <c r="G47" s="42"/>
      <c r="H47" s="42"/>
      <c r="I47" s="42"/>
      <c r="J47" s="63"/>
    </row>
    <row r="48" spans="1:10" ht="18" customHeight="1">
      <c r="A48" s="228" t="s">
        <v>6</v>
      </c>
      <c r="B48" s="43" t="s">
        <v>7</v>
      </c>
      <c r="C48" s="64" t="s">
        <v>8</v>
      </c>
      <c r="D48" s="64" t="s">
        <v>9</v>
      </c>
      <c r="E48" s="1016" t="s">
        <v>10</v>
      </c>
      <c r="F48" s="1016"/>
      <c r="G48" s="1016"/>
      <c r="H48" s="1016"/>
      <c r="I48" s="1016"/>
      <c r="J48" s="103" t="s">
        <v>11</v>
      </c>
    </row>
    <row r="49" spans="1:10" ht="18" customHeight="1">
      <c r="A49" s="57">
        <v>43765</v>
      </c>
      <c r="B49" s="142">
        <v>1</v>
      </c>
      <c r="C49" s="151">
        <v>0.375</v>
      </c>
      <c r="D49" s="140" t="s">
        <v>268</v>
      </c>
      <c r="E49" s="510" t="s">
        <v>294</v>
      </c>
      <c r="F49" s="46">
        <v>3</v>
      </c>
      <c r="G49" s="47" t="s">
        <v>38</v>
      </c>
      <c r="H49" s="47">
        <v>0</v>
      </c>
      <c r="I49" s="513" t="s">
        <v>277</v>
      </c>
      <c r="J49" s="148" t="s">
        <v>262</v>
      </c>
    </row>
    <row r="50" spans="1:10" ht="18" customHeight="1">
      <c r="A50" s="58" t="s">
        <v>148</v>
      </c>
      <c r="B50" s="142">
        <v>2</v>
      </c>
      <c r="C50" s="134">
        <v>0.40277777777777773</v>
      </c>
      <c r="D50" s="140" t="s">
        <v>269</v>
      </c>
      <c r="E50" s="510" t="s">
        <v>271</v>
      </c>
      <c r="F50" s="46">
        <v>0</v>
      </c>
      <c r="G50" s="47" t="s">
        <v>38</v>
      </c>
      <c r="H50" s="47">
        <v>1</v>
      </c>
      <c r="I50" s="513" t="s">
        <v>272</v>
      </c>
      <c r="J50" s="343" t="s">
        <v>263</v>
      </c>
    </row>
    <row r="51" spans="1:10" ht="18" customHeight="1">
      <c r="A51" s="327" t="s">
        <v>135</v>
      </c>
      <c r="B51" s="44">
        <v>3</v>
      </c>
      <c r="C51" s="134">
        <v>0.43055555555555558</v>
      </c>
      <c r="D51" s="140" t="s">
        <v>268</v>
      </c>
      <c r="E51" s="344" t="s">
        <v>296</v>
      </c>
      <c r="F51" s="46">
        <v>3</v>
      </c>
      <c r="G51" s="47" t="s">
        <v>38</v>
      </c>
      <c r="H51" s="47">
        <v>0</v>
      </c>
      <c r="I51" s="514" t="s">
        <v>279</v>
      </c>
      <c r="J51" s="343" t="s">
        <v>262</v>
      </c>
    </row>
    <row r="52" spans="1:10" ht="18" customHeight="1">
      <c r="A52" s="60" t="s">
        <v>229</v>
      </c>
      <c r="B52" s="44">
        <v>4</v>
      </c>
      <c r="C52" s="134">
        <v>0.45833333333333331</v>
      </c>
      <c r="D52" s="140" t="s">
        <v>269</v>
      </c>
      <c r="E52" s="510" t="s">
        <v>295</v>
      </c>
      <c r="F52" s="46">
        <v>6</v>
      </c>
      <c r="G52" s="47" t="s">
        <v>38</v>
      </c>
      <c r="H52" s="47">
        <v>0</v>
      </c>
      <c r="I52" s="513" t="s">
        <v>271</v>
      </c>
      <c r="J52" s="343" t="s">
        <v>264</v>
      </c>
    </row>
    <row r="53" spans="1:10" ht="18" customHeight="1">
      <c r="A53" s="508" t="s">
        <v>13</v>
      </c>
      <c r="B53" s="142">
        <v>5</v>
      </c>
      <c r="C53" s="134">
        <v>0.4861111111111111</v>
      </c>
      <c r="D53" s="140" t="s">
        <v>270</v>
      </c>
      <c r="E53" s="510" t="s">
        <v>294</v>
      </c>
      <c r="F53" s="46">
        <v>8</v>
      </c>
      <c r="G53" s="47" t="s">
        <v>12</v>
      </c>
      <c r="H53" s="47">
        <v>0</v>
      </c>
      <c r="I53" s="513" t="s">
        <v>276</v>
      </c>
      <c r="J53" s="343" t="s">
        <v>265</v>
      </c>
    </row>
    <row r="54" spans="1:10" ht="18" customHeight="1">
      <c r="A54" s="464" t="s">
        <v>471</v>
      </c>
      <c r="B54" s="142">
        <v>6</v>
      </c>
      <c r="C54" s="134">
        <v>0.51388888888888895</v>
      </c>
      <c r="D54" s="140" t="s">
        <v>269</v>
      </c>
      <c r="E54" s="510" t="s">
        <v>273</v>
      </c>
      <c r="F54" s="46">
        <v>4</v>
      </c>
      <c r="G54" s="47" t="s">
        <v>38</v>
      </c>
      <c r="H54" s="47">
        <v>1</v>
      </c>
      <c r="I54" s="513" t="s">
        <v>272</v>
      </c>
      <c r="J54" s="343" t="s">
        <v>280</v>
      </c>
    </row>
    <row r="55" spans="1:10" ht="18" customHeight="1">
      <c r="A55" s="673" t="s">
        <v>472</v>
      </c>
      <c r="B55" s="142">
        <v>7</v>
      </c>
      <c r="C55" s="134">
        <v>0.54166666666666663</v>
      </c>
      <c r="D55" s="140" t="s">
        <v>268</v>
      </c>
      <c r="E55" s="344" t="s">
        <v>278</v>
      </c>
      <c r="F55" s="46">
        <v>1</v>
      </c>
      <c r="G55" s="47" t="s">
        <v>38</v>
      </c>
      <c r="H55" s="47">
        <v>2</v>
      </c>
      <c r="I55" s="514" t="s">
        <v>279</v>
      </c>
      <c r="J55" s="343" t="s">
        <v>281</v>
      </c>
    </row>
    <row r="56" spans="1:10" ht="18" customHeight="1">
      <c r="A56" s="673" t="s">
        <v>374</v>
      </c>
      <c r="B56" s="142">
        <v>8</v>
      </c>
      <c r="C56" s="134">
        <v>0.56944444444444442</v>
      </c>
      <c r="D56" s="140" t="s">
        <v>269</v>
      </c>
      <c r="E56" s="344" t="s">
        <v>273</v>
      </c>
      <c r="F56" s="46">
        <v>6</v>
      </c>
      <c r="G56" s="47" t="s">
        <v>38</v>
      </c>
      <c r="H56" s="47">
        <v>2</v>
      </c>
      <c r="I56" s="514" t="s">
        <v>274</v>
      </c>
      <c r="J56" s="343" t="s">
        <v>282</v>
      </c>
    </row>
    <row r="57" spans="1:10" ht="18" customHeight="1">
      <c r="A57" s="62"/>
      <c r="B57" s="142">
        <v>9</v>
      </c>
      <c r="C57" s="134">
        <v>0.59722222222222221</v>
      </c>
      <c r="D57" s="140" t="s">
        <v>268</v>
      </c>
      <c r="E57" s="510" t="s">
        <v>276</v>
      </c>
      <c r="F57" s="46">
        <v>1</v>
      </c>
      <c r="G57" s="47" t="s">
        <v>38</v>
      </c>
      <c r="H57" s="47">
        <v>2</v>
      </c>
      <c r="I57" s="513" t="s">
        <v>278</v>
      </c>
      <c r="J57" s="343" t="s">
        <v>283</v>
      </c>
    </row>
    <row r="58" spans="1:10" ht="18" customHeight="1">
      <c r="A58" s="363" t="s">
        <v>147</v>
      </c>
      <c r="B58" s="142" t="s">
        <v>27</v>
      </c>
      <c r="C58" s="134" t="s">
        <v>27</v>
      </c>
      <c r="D58" s="140" t="s">
        <v>27</v>
      </c>
      <c r="E58" s="353" t="s">
        <v>27</v>
      </c>
      <c r="F58" s="46" t="s">
        <v>27</v>
      </c>
      <c r="G58" s="47" t="s">
        <v>134</v>
      </c>
      <c r="H58" s="47" t="s">
        <v>27</v>
      </c>
      <c r="I58" s="344" t="s">
        <v>27</v>
      </c>
      <c r="J58" s="148" t="s">
        <v>27</v>
      </c>
    </row>
    <row r="59" spans="1:10" ht="18" customHeight="1">
      <c r="A59" s="363" t="s">
        <v>230</v>
      </c>
      <c r="B59" s="142"/>
      <c r="C59" s="134"/>
      <c r="D59" s="140"/>
      <c r="E59" s="353"/>
      <c r="F59" s="46"/>
      <c r="G59" s="47"/>
      <c r="H59" s="47"/>
      <c r="I59" s="344"/>
      <c r="J59" s="148"/>
    </row>
    <row r="60" spans="1:10" ht="18" customHeight="1" thickBot="1">
      <c r="A60" s="394"/>
      <c r="B60" s="145"/>
      <c r="C60" s="147"/>
      <c r="D60" s="146"/>
      <c r="E60" s="511"/>
      <c r="F60" s="49"/>
      <c r="G60" s="50"/>
      <c r="H60" s="50"/>
      <c r="I60" s="512"/>
      <c r="J60" s="104"/>
    </row>
    <row r="63" spans="1:10" ht="18" customHeight="1" thickBot="1">
      <c r="A63" s="372" t="s">
        <v>5</v>
      </c>
      <c r="B63" s="372"/>
      <c r="C63" s="66">
        <v>1.3888888888888888E-2</v>
      </c>
      <c r="D63" s="372"/>
      <c r="E63" s="41"/>
      <c r="F63" s="42"/>
      <c r="G63" s="42"/>
      <c r="H63" s="42"/>
      <c r="I63" s="42"/>
      <c r="J63" s="63"/>
    </row>
    <row r="64" spans="1:10" ht="18" customHeight="1">
      <c r="A64" s="228" t="s">
        <v>6</v>
      </c>
      <c r="B64" s="43" t="s">
        <v>7</v>
      </c>
      <c r="C64" s="64" t="s">
        <v>8</v>
      </c>
      <c r="D64" s="64" t="s">
        <v>9</v>
      </c>
      <c r="E64" s="1016" t="s">
        <v>10</v>
      </c>
      <c r="F64" s="1016"/>
      <c r="G64" s="1016"/>
      <c r="H64" s="1016"/>
      <c r="I64" s="1016"/>
      <c r="J64" s="103" t="s">
        <v>11</v>
      </c>
    </row>
    <row r="65" spans="1:11" ht="18" customHeight="1">
      <c r="A65" s="57">
        <v>43771</v>
      </c>
      <c r="B65" s="142">
        <v>1</v>
      </c>
      <c r="C65" s="151">
        <v>0.54166666666666663</v>
      </c>
      <c r="D65" s="150" t="s">
        <v>418</v>
      </c>
      <c r="E65" s="496" t="s">
        <v>46</v>
      </c>
      <c r="F65" s="558">
        <v>1</v>
      </c>
      <c r="G65" s="559" t="s">
        <v>12</v>
      </c>
      <c r="H65" s="559">
        <v>4</v>
      </c>
      <c r="I65" s="565" t="s">
        <v>277</v>
      </c>
      <c r="J65" s="154" t="s">
        <v>262</v>
      </c>
    </row>
    <row r="66" spans="1:11" ht="18" customHeight="1">
      <c r="A66" s="58" t="s">
        <v>289</v>
      </c>
      <c r="B66" s="142">
        <v>2</v>
      </c>
      <c r="C66" s="134">
        <v>0.56944444444444442</v>
      </c>
      <c r="D66" s="150" t="s">
        <v>417</v>
      </c>
      <c r="E66" s="553" t="s">
        <v>271</v>
      </c>
      <c r="F66" s="558">
        <v>1</v>
      </c>
      <c r="G66" s="559" t="s">
        <v>12</v>
      </c>
      <c r="H66" s="559">
        <v>3</v>
      </c>
      <c r="I66" s="500" t="s">
        <v>45</v>
      </c>
      <c r="J66" s="462" t="s">
        <v>263</v>
      </c>
    </row>
    <row r="67" spans="1:11" ht="18" customHeight="1">
      <c r="A67" s="327" t="s">
        <v>135</v>
      </c>
      <c r="B67" s="44">
        <v>3</v>
      </c>
      <c r="C67" s="134">
        <v>0.59722222222222221</v>
      </c>
      <c r="D67" s="150" t="s">
        <v>418</v>
      </c>
      <c r="E67" s="496" t="s">
        <v>275</v>
      </c>
      <c r="F67" s="558">
        <v>5</v>
      </c>
      <c r="G67" s="559" t="s">
        <v>38</v>
      </c>
      <c r="H67" s="559">
        <v>0</v>
      </c>
      <c r="I67" s="565" t="s">
        <v>279</v>
      </c>
      <c r="J67" s="462" t="s">
        <v>265</v>
      </c>
    </row>
    <row r="68" spans="1:11" ht="18" customHeight="1">
      <c r="A68" s="60" t="s">
        <v>542</v>
      </c>
      <c r="B68" s="44">
        <v>4</v>
      </c>
      <c r="C68" s="134">
        <v>0.625</v>
      </c>
      <c r="D68" s="150" t="s">
        <v>541</v>
      </c>
      <c r="E68" s="566" t="s">
        <v>538</v>
      </c>
      <c r="F68" s="558">
        <v>2</v>
      </c>
      <c r="G68" s="559" t="s">
        <v>527</v>
      </c>
      <c r="H68" s="559">
        <v>4</v>
      </c>
      <c r="I68" s="565" t="s">
        <v>45</v>
      </c>
      <c r="J68" s="462" t="s">
        <v>264</v>
      </c>
    </row>
    <row r="69" spans="1:11" ht="18" customHeight="1">
      <c r="A69" s="48" t="s">
        <v>13</v>
      </c>
      <c r="B69" s="142"/>
      <c r="C69" s="134"/>
      <c r="D69" s="150"/>
      <c r="E69" s="510"/>
      <c r="F69" s="46"/>
      <c r="G69" s="47"/>
      <c r="H69" s="47"/>
      <c r="I69" s="513"/>
      <c r="J69" s="343"/>
    </row>
    <row r="70" spans="1:11" ht="18" customHeight="1">
      <c r="A70" s="48" t="s">
        <v>543</v>
      </c>
      <c r="B70" s="142"/>
      <c r="C70" s="134"/>
      <c r="D70" s="140"/>
      <c r="E70" s="510"/>
      <c r="F70" s="46"/>
      <c r="G70" s="47"/>
      <c r="H70" s="47"/>
      <c r="I70" s="513"/>
      <c r="J70" s="343"/>
    </row>
    <row r="71" spans="1:11" ht="18" customHeight="1">
      <c r="A71" s="48" t="s">
        <v>544</v>
      </c>
      <c r="B71" s="142"/>
      <c r="C71" s="134"/>
      <c r="D71" s="140"/>
      <c r="E71" s="510"/>
      <c r="F71" s="46"/>
      <c r="G71" s="47"/>
      <c r="H71" s="47"/>
      <c r="I71" s="513"/>
      <c r="J71" s="343"/>
    </row>
    <row r="72" spans="1:11" ht="18" customHeight="1">
      <c r="A72" s="550" t="s">
        <v>136</v>
      </c>
      <c r="B72" s="142"/>
      <c r="C72" s="134"/>
      <c r="D72" s="150"/>
      <c r="E72" s="346"/>
      <c r="F72" s="46" t="s">
        <v>27</v>
      </c>
      <c r="G72" s="47"/>
      <c r="H72" s="47" t="s">
        <v>27</v>
      </c>
      <c r="I72" s="514"/>
      <c r="J72" s="343"/>
    </row>
    <row r="73" spans="1:11" ht="18" customHeight="1">
      <c r="A73" s="363" t="s">
        <v>147</v>
      </c>
      <c r="B73" s="142"/>
      <c r="C73" s="134"/>
      <c r="D73" s="140"/>
      <c r="E73" s="346" t="s">
        <v>27</v>
      </c>
      <c r="F73" s="46" t="s">
        <v>27</v>
      </c>
      <c r="G73" s="47" t="s">
        <v>27</v>
      </c>
      <c r="H73" s="47" t="s">
        <v>27</v>
      </c>
      <c r="I73" s="344"/>
      <c r="J73" s="148"/>
    </row>
    <row r="74" spans="1:11" ht="18" customHeight="1">
      <c r="A74" s="363" t="s">
        <v>545</v>
      </c>
      <c r="B74" s="142"/>
      <c r="C74" s="134"/>
      <c r="D74" s="140"/>
      <c r="E74" s="346"/>
      <c r="F74" s="46"/>
      <c r="G74" s="47"/>
      <c r="H74" s="47"/>
      <c r="I74" s="344"/>
      <c r="J74" s="148"/>
    </row>
    <row r="75" spans="1:11" ht="18" customHeight="1">
      <c r="A75" s="48"/>
      <c r="B75" s="142"/>
      <c r="C75" s="134"/>
      <c r="D75" s="140"/>
      <c r="E75" s="346"/>
      <c r="F75" s="46"/>
      <c r="G75" s="47"/>
      <c r="H75" s="47"/>
      <c r="I75" s="344"/>
      <c r="J75" s="148"/>
    </row>
    <row r="76" spans="1:11" ht="18.75" customHeight="1" thickBot="1">
      <c r="A76" s="143"/>
      <c r="B76" s="145"/>
      <c r="C76" s="147"/>
      <c r="D76" s="146"/>
      <c r="E76" s="54"/>
      <c r="F76" s="49"/>
      <c r="G76" s="50"/>
      <c r="H76" s="50"/>
      <c r="I76" s="56"/>
      <c r="J76" s="104"/>
    </row>
    <row r="80" spans="1:11" ht="18" customHeight="1" thickBot="1">
      <c r="A80" s="1136" t="s">
        <v>416</v>
      </c>
      <c r="B80" s="1136"/>
      <c r="C80" s="1136"/>
      <c r="D80" s="1136"/>
      <c r="E80" s="1136"/>
      <c r="F80" s="1136"/>
      <c r="G80" s="1136"/>
      <c r="H80" s="1136"/>
      <c r="I80" s="42"/>
      <c r="J80" s="63"/>
      <c r="K80" s="40"/>
    </row>
    <row r="81" spans="1:11" ht="18" customHeight="1">
      <c r="A81" s="228" t="s">
        <v>6</v>
      </c>
      <c r="B81" s="43" t="s">
        <v>7</v>
      </c>
      <c r="C81" s="439" t="s">
        <v>8</v>
      </c>
      <c r="D81" s="64" t="s">
        <v>9</v>
      </c>
      <c r="E81" s="1016" t="s">
        <v>10</v>
      </c>
      <c r="F81" s="1016"/>
      <c r="G81" s="1016"/>
      <c r="H81" s="1016"/>
      <c r="I81" s="1016"/>
      <c r="J81" s="103" t="s">
        <v>11</v>
      </c>
      <c r="K81" s="40"/>
    </row>
    <row r="82" spans="1:11" ht="20.100000000000001" customHeight="1">
      <c r="A82" s="888">
        <v>43773</v>
      </c>
      <c r="B82" s="142">
        <v>1</v>
      </c>
      <c r="C82" s="210">
        <v>0.39583333333333331</v>
      </c>
      <c r="D82" s="342">
        <v>31</v>
      </c>
      <c r="E82" s="854" t="s">
        <v>622</v>
      </c>
      <c r="F82" s="534">
        <v>8</v>
      </c>
      <c r="G82" s="535" t="s">
        <v>12</v>
      </c>
      <c r="H82" s="535">
        <v>0</v>
      </c>
      <c r="I82" s="855" t="s">
        <v>47</v>
      </c>
      <c r="J82" s="887" t="s">
        <v>614</v>
      </c>
      <c r="K82" s="40"/>
    </row>
    <row r="83" spans="1:11" ht="20.100000000000001" customHeight="1">
      <c r="A83" s="177" t="s">
        <v>267</v>
      </c>
      <c r="B83" s="142">
        <v>2</v>
      </c>
      <c r="C83" s="447">
        <v>0.4236111111111111</v>
      </c>
      <c r="D83" s="342">
        <v>32</v>
      </c>
      <c r="E83" s="854" t="s">
        <v>649</v>
      </c>
      <c r="F83" s="534">
        <v>0</v>
      </c>
      <c r="G83" s="535" t="s">
        <v>708</v>
      </c>
      <c r="H83" s="535">
        <v>0</v>
      </c>
      <c r="I83" s="855" t="s">
        <v>650</v>
      </c>
      <c r="J83" s="154" t="s">
        <v>615</v>
      </c>
      <c r="K83" s="40"/>
    </row>
    <row r="84" spans="1:11" ht="20.100000000000001" customHeight="1">
      <c r="A84" s="327" t="s">
        <v>135</v>
      </c>
      <c r="B84" s="44">
        <v>3</v>
      </c>
      <c r="C84" s="447">
        <v>0.4513888888888889</v>
      </c>
      <c r="D84" s="342">
        <v>33</v>
      </c>
      <c r="E84" s="854" t="s">
        <v>623</v>
      </c>
      <c r="F84" s="534">
        <v>1</v>
      </c>
      <c r="G84" s="535" t="s">
        <v>709</v>
      </c>
      <c r="H84" s="535">
        <v>1</v>
      </c>
      <c r="I84" s="856" t="s">
        <v>651</v>
      </c>
      <c r="J84" s="154" t="s">
        <v>616</v>
      </c>
      <c r="K84" s="40"/>
    </row>
    <row r="85" spans="1:11" ht="20.100000000000001" customHeight="1">
      <c r="A85" s="504" t="s">
        <v>636</v>
      </c>
      <c r="B85" s="44">
        <v>4</v>
      </c>
      <c r="C85" s="447">
        <v>0.47916666666666669</v>
      </c>
      <c r="D85" s="342">
        <v>34</v>
      </c>
      <c r="E85" s="854" t="s">
        <v>652</v>
      </c>
      <c r="F85" s="534">
        <v>3</v>
      </c>
      <c r="G85" s="535" t="s">
        <v>38</v>
      </c>
      <c r="H85" s="535">
        <v>0</v>
      </c>
      <c r="I85" s="855" t="s">
        <v>653</v>
      </c>
      <c r="J85" s="462" t="s">
        <v>619</v>
      </c>
      <c r="K85" s="40"/>
    </row>
    <row r="86" spans="1:11" ht="20.100000000000001" customHeight="1">
      <c r="A86" s="48" t="s">
        <v>13</v>
      </c>
      <c r="B86" s="142">
        <v>5</v>
      </c>
      <c r="C86" s="447">
        <v>0.50694444444444442</v>
      </c>
      <c r="D86" s="342">
        <v>35</v>
      </c>
      <c r="E86" s="854" t="s">
        <v>41</v>
      </c>
      <c r="F86" s="534">
        <v>7</v>
      </c>
      <c r="G86" s="535" t="s">
        <v>38</v>
      </c>
      <c r="H86" s="535">
        <v>0</v>
      </c>
      <c r="I86" s="855" t="s">
        <v>168</v>
      </c>
      <c r="J86" s="462" t="s">
        <v>618</v>
      </c>
      <c r="K86" s="40"/>
    </row>
    <row r="87" spans="1:11" ht="20.100000000000001" customHeight="1">
      <c r="A87" s="62" t="s">
        <v>624</v>
      </c>
      <c r="B87" s="142">
        <v>6</v>
      </c>
      <c r="C87" s="447">
        <v>0.53472222222222221</v>
      </c>
      <c r="D87" s="342">
        <v>36</v>
      </c>
      <c r="E87" s="854" t="s">
        <v>166</v>
      </c>
      <c r="F87" s="534">
        <v>0</v>
      </c>
      <c r="G87" s="535" t="s">
        <v>38</v>
      </c>
      <c r="H87" s="535">
        <v>6</v>
      </c>
      <c r="I87" s="855" t="s">
        <v>44</v>
      </c>
      <c r="J87" s="462" t="s">
        <v>617</v>
      </c>
      <c r="K87" s="40"/>
    </row>
    <row r="88" spans="1:11" ht="20.100000000000001" customHeight="1">
      <c r="A88" s="550" t="s">
        <v>625</v>
      </c>
      <c r="B88" s="44">
        <v>7</v>
      </c>
      <c r="C88" s="858">
        <v>0.58333333333333337</v>
      </c>
      <c r="D88" s="342">
        <v>37</v>
      </c>
      <c r="E88" s="854" t="s">
        <v>275</v>
      </c>
      <c r="F88" s="551">
        <v>1</v>
      </c>
      <c r="G88" s="535" t="s">
        <v>710</v>
      </c>
      <c r="H88" s="552">
        <v>1</v>
      </c>
      <c r="I88" s="855" t="s">
        <v>711</v>
      </c>
      <c r="J88" s="462" t="s">
        <v>620</v>
      </c>
      <c r="K88" s="40"/>
    </row>
    <row r="89" spans="1:11" ht="20.100000000000001" customHeight="1">
      <c r="A89" s="550"/>
      <c r="B89" s="44">
        <v>8</v>
      </c>
      <c r="C89" s="858">
        <v>0.61111111111111105</v>
      </c>
      <c r="D89" s="342">
        <v>38</v>
      </c>
      <c r="E89" s="854" t="s">
        <v>712</v>
      </c>
      <c r="F89" s="551">
        <v>3</v>
      </c>
      <c r="G89" s="535" t="s">
        <v>38</v>
      </c>
      <c r="H89" s="552">
        <v>0</v>
      </c>
      <c r="I89" s="855" t="s">
        <v>44</v>
      </c>
      <c r="J89" s="462" t="s">
        <v>621</v>
      </c>
      <c r="K89" s="40"/>
    </row>
    <row r="90" spans="1:11" ht="20.100000000000001" customHeight="1">
      <c r="A90" s="572"/>
      <c r="B90" s="142"/>
      <c r="C90" s="447"/>
      <c r="D90" s="140"/>
      <c r="E90" s="856"/>
      <c r="F90" s="534"/>
      <c r="G90" s="535"/>
      <c r="H90" s="535"/>
      <c r="I90" s="855"/>
      <c r="J90" s="839"/>
      <c r="K90" s="40"/>
    </row>
    <row r="91" spans="1:11" ht="20.100000000000001" customHeight="1">
      <c r="A91" s="363" t="s">
        <v>147</v>
      </c>
      <c r="B91" s="877"/>
      <c r="C91" s="571"/>
      <c r="D91" s="571"/>
      <c r="I91" s="495"/>
      <c r="K91" s="40"/>
    </row>
    <row r="92" spans="1:11" ht="20.100000000000001" customHeight="1" thickBot="1">
      <c r="A92" s="446" t="s">
        <v>220</v>
      </c>
      <c r="B92" s="877"/>
      <c r="C92" s="571"/>
      <c r="D92" s="571"/>
      <c r="I92" s="495"/>
      <c r="K92" s="40"/>
    </row>
    <row r="93" spans="1:11" ht="20.100000000000001" customHeight="1" thickBot="1">
      <c r="A93" s="446"/>
      <c r="B93" s="878"/>
      <c r="C93" s="876"/>
      <c r="D93" s="146"/>
      <c r="E93" s="54"/>
      <c r="F93" s="49"/>
      <c r="G93" s="50"/>
      <c r="H93" s="50"/>
      <c r="I93" s="56"/>
      <c r="J93" s="104"/>
      <c r="K93" s="40"/>
    </row>
    <row r="94" spans="1:11" ht="18" customHeight="1" thickBot="1">
      <c r="A94" s="262"/>
      <c r="B94" s="223"/>
      <c r="C94" s="224"/>
      <c r="D94" s="223"/>
      <c r="E94" s="405"/>
      <c r="F94" s="49"/>
      <c r="G94" s="50"/>
      <c r="H94" s="50"/>
      <c r="I94" s="56"/>
      <c r="J94" s="225"/>
      <c r="K94" s="40"/>
    </row>
    <row r="100" spans="3:3" ht="18" customHeight="1">
      <c r="C100" s="40" t="s">
        <v>415</v>
      </c>
    </row>
  </sheetData>
  <mergeCells count="9">
    <mergeCell ref="E81:I81"/>
    <mergeCell ref="E33:I33"/>
    <mergeCell ref="A32:H32"/>
    <mergeCell ref="E64:I64"/>
    <mergeCell ref="A1:J1"/>
    <mergeCell ref="E4:I4"/>
    <mergeCell ref="E48:I48"/>
    <mergeCell ref="E17:I17"/>
    <mergeCell ref="A80:H8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9" firstPageNumber="4294963191" orientation="portrait" r:id="rId1"/>
  <headerFooter alignWithMargins="0"/>
  <rowBreaks count="1" manualBreakCount="1">
    <brk id="7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BE44"/>
  <sheetViews>
    <sheetView showGridLines="0" view="pageBreakPreview" topLeftCell="A16" zoomScale="90" zoomScaleNormal="85" zoomScaleSheetLayoutView="90" workbookViewId="0">
      <selection activeCell="AK18" sqref="AK18:AS24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10" width="3.25" style="22" customWidth="1"/>
    <col min="11" max="11" width="3.25" customWidth="1"/>
    <col min="12" max="13" width="3.25" style="22" customWidth="1"/>
    <col min="14" max="14" width="3.25" customWidth="1"/>
    <col min="15" max="16" width="3.25" style="22" customWidth="1"/>
    <col min="17" max="17" width="3.25" customWidth="1"/>
    <col min="18" max="18" width="3.25" style="22" customWidth="1"/>
    <col min="19" max="19" width="3.25" style="16" customWidth="1"/>
    <col min="20" max="20" width="3.25" customWidth="1"/>
    <col min="21" max="23" width="3.25" style="13" customWidth="1"/>
    <col min="24" max="28" width="3.25" customWidth="1"/>
    <col min="29" max="29" width="3.25" style="22" customWidth="1"/>
    <col min="30" max="30" width="3.25" customWidth="1"/>
    <col min="31" max="35" width="3.25" style="22" customWidth="1"/>
    <col min="36" max="36" width="3.25" customWidth="1"/>
    <col min="37" max="38" width="3.25" style="22" customWidth="1"/>
    <col min="39" max="39" width="3.25" customWidth="1"/>
    <col min="40" max="40" width="3.25" style="22" customWidth="1"/>
    <col min="41" max="41" width="3.25" style="16" customWidth="1"/>
    <col min="42" max="42" width="3.25" customWidth="1"/>
    <col min="43" max="45" width="3.25" style="13" customWidth="1"/>
    <col min="46" max="57" width="2.625" customWidth="1"/>
  </cols>
  <sheetData>
    <row r="1" spans="1:57" ht="27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069" t="s">
        <v>29</v>
      </c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12" customHeight="1">
      <c r="A2" s="118"/>
      <c r="B2" s="10"/>
      <c r="C2" s="10"/>
      <c r="D2" s="20"/>
      <c r="E2" s="10"/>
      <c r="F2" s="20"/>
      <c r="G2" s="20"/>
      <c r="H2" s="20"/>
      <c r="I2" s="20"/>
      <c r="J2" s="20"/>
      <c r="K2" s="10"/>
      <c r="L2" s="20"/>
      <c r="M2" s="20"/>
      <c r="N2" s="10"/>
      <c r="O2" s="20"/>
      <c r="P2" s="20"/>
      <c r="Q2" s="10"/>
      <c r="R2" s="20"/>
      <c r="S2" s="14"/>
      <c r="AD2" s="10"/>
      <c r="AE2" s="20"/>
      <c r="AF2" s="20"/>
      <c r="AG2" s="20"/>
      <c r="AH2" s="20"/>
      <c r="AI2" s="20"/>
      <c r="AJ2" s="10"/>
      <c r="AK2" s="20"/>
      <c r="AL2" s="20"/>
      <c r="AM2" s="10"/>
      <c r="AN2" s="20"/>
      <c r="AO2" s="14"/>
      <c r="AP2" s="10"/>
      <c r="AQ2" s="10"/>
      <c r="AR2" s="10"/>
      <c r="AS2" s="10"/>
      <c r="AT2" s="10"/>
      <c r="AU2" s="10"/>
      <c r="AV2" s="10"/>
    </row>
    <row r="3" spans="1:57" ht="36" customHeight="1" thickBot="1">
      <c r="A3" s="9" t="s">
        <v>5</v>
      </c>
      <c r="B3" s="9"/>
      <c r="C3" s="9"/>
      <c r="D3" s="21"/>
      <c r="E3" s="5"/>
      <c r="F3" s="23"/>
      <c r="G3" s="23"/>
      <c r="H3" s="23"/>
      <c r="I3" s="23"/>
      <c r="J3" s="23"/>
      <c r="K3" s="8"/>
      <c r="L3" s="23"/>
      <c r="M3" s="23"/>
      <c r="N3" s="8"/>
      <c r="O3" s="23"/>
      <c r="P3" s="24"/>
      <c r="Q3" s="6"/>
      <c r="R3" s="24"/>
      <c r="S3" s="15"/>
      <c r="T3" s="6"/>
      <c r="U3" s="7"/>
      <c r="V3" s="7"/>
      <c r="W3" s="7"/>
      <c r="X3" s="6"/>
      <c r="Y3" s="7"/>
      <c r="Z3" s="9"/>
      <c r="AA3" s="9"/>
      <c r="AB3" s="9"/>
      <c r="AC3" s="21"/>
      <c r="AD3" s="5"/>
      <c r="AE3" s="23"/>
      <c r="AF3" s="23"/>
      <c r="AG3" s="23"/>
      <c r="AH3" s="23"/>
      <c r="AI3" s="23"/>
      <c r="AJ3" s="8"/>
      <c r="AK3" s="23"/>
      <c r="AL3" s="23"/>
      <c r="AM3" s="8"/>
      <c r="AN3" s="23"/>
      <c r="AO3" s="15"/>
      <c r="AP3" s="6"/>
      <c r="AQ3" s="7"/>
      <c r="AR3" s="7"/>
      <c r="AS3" s="7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36" customHeight="1" thickBot="1">
      <c r="A4" s="1052" t="s">
        <v>149</v>
      </c>
      <c r="B4" s="1053"/>
      <c r="C4" s="1054"/>
      <c r="D4" s="1174" t="str">
        <f>A5</f>
        <v>ＴＫスペラーレＡ</v>
      </c>
      <c r="E4" s="1175"/>
      <c r="F4" s="1175"/>
      <c r="G4" s="1176" t="str">
        <f>A6</f>
        <v>東寺方Ａ</v>
      </c>
      <c r="H4" s="1177"/>
      <c r="I4" s="1178"/>
      <c r="J4" s="1176" t="str">
        <f>A7</f>
        <v>ＳＥＩＳＥＫＩ　Ｂ</v>
      </c>
      <c r="K4" s="1177"/>
      <c r="L4" s="1178"/>
      <c r="M4" s="1176" t="str">
        <f>A8</f>
        <v>鶴牧Ａ</v>
      </c>
      <c r="N4" s="1177"/>
      <c r="O4" s="1178"/>
      <c r="P4" s="1183">
        <f>A9</f>
        <v>0</v>
      </c>
      <c r="Q4" s="1184"/>
      <c r="R4" s="1185"/>
      <c r="S4" s="37" t="s">
        <v>4</v>
      </c>
      <c r="T4" s="38" t="s">
        <v>3</v>
      </c>
      <c r="U4" s="38" t="s">
        <v>2</v>
      </c>
      <c r="V4" s="105" t="s">
        <v>1</v>
      </c>
      <c r="W4" s="39" t="s">
        <v>0</v>
      </c>
      <c r="X4" s="467"/>
      <c r="Y4" s="1052" t="s">
        <v>18</v>
      </c>
      <c r="Z4" s="1053"/>
      <c r="AA4" s="1054"/>
      <c r="AB4" s="1174" t="str">
        <f>Y5</f>
        <v>落合Ａ</v>
      </c>
      <c r="AC4" s="1175"/>
      <c r="AD4" s="1175"/>
      <c r="AE4" s="1176" t="str">
        <f>Y6</f>
        <v>聖ヶ丘Ａ</v>
      </c>
      <c r="AF4" s="1177"/>
      <c r="AG4" s="1178"/>
      <c r="AH4" s="1176" t="str">
        <f>Y7</f>
        <v>二小Ａ</v>
      </c>
      <c r="AI4" s="1177"/>
      <c r="AJ4" s="1178"/>
      <c r="AK4" s="1176" t="str">
        <f>Y8</f>
        <v>永山Ａ</v>
      </c>
      <c r="AL4" s="1177"/>
      <c r="AM4" s="1178"/>
      <c r="AN4" s="1176" t="str">
        <f>Y9</f>
        <v>鶴牧Ｃ</v>
      </c>
      <c r="AO4" s="1177"/>
      <c r="AP4" s="1186"/>
      <c r="AQ4" s="37" t="s">
        <v>4</v>
      </c>
      <c r="AR4" s="38" t="s">
        <v>3</v>
      </c>
      <c r="AS4" s="38" t="s">
        <v>2</v>
      </c>
      <c r="AT4" s="105" t="s">
        <v>1</v>
      </c>
      <c r="AU4" s="39" t="s">
        <v>0</v>
      </c>
    </row>
    <row r="5" spans="1:57" ht="36" customHeight="1">
      <c r="A5" s="1187" t="s">
        <v>192</v>
      </c>
      <c r="B5" s="1072"/>
      <c r="C5" s="1072"/>
      <c r="D5" s="1074"/>
      <c r="E5" s="1075"/>
      <c r="F5" s="1076"/>
      <c r="G5" s="419">
        <v>5</v>
      </c>
      <c r="H5" s="419" t="s">
        <v>431</v>
      </c>
      <c r="I5" s="419">
        <v>0</v>
      </c>
      <c r="J5" s="417">
        <v>7</v>
      </c>
      <c r="K5" s="373" t="s">
        <v>432</v>
      </c>
      <c r="L5" s="418">
        <v>1</v>
      </c>
      <c r="M5" s="417">
        <v>1</v>
      </c>
      <c r="N5" s="373" t="s">
        <v>550</v>
      </c>
      <c r="O5" s="418">
        <v>5</v>
      </c>
      <c r="P5" s="654"/>
      <c r="Q5" s="655"/>
      <c r="R5" s="656"/>
      <c r="S5" s="657">
        <v>6</v>
      </c>
      <c r="T5" s="26">
        <v>13</v>
      </c>
      <c r="U5" s="470">
        <v>6</v>
      </c>
      <c r="V5" s="739">
        <f>T5-U5</f>
        <v>7</v>
      </c>
      <c r="W5" s="650">
        <v>2</v>
      </c>
      <c r="X5" s="471"/>
      <c r="Y5" s="1187" t="s">
        <v>39</v>
      </c>
      <c r="Z5" s="1072"/>
      <c r="AA5" s="1072"/>
      <c r="AB5" s="1074"/>
      <c r="AC5" s="1075"/>
      <c r="AD5" s="1076"/>
      <c r="AE5" s="419">
        <v>2</v>
      </c>
      <c r="AF5" s="419" t="s">
        <v>505</v>
      </c>
      <c r="AG5" s="419">
        <v>0</v>
      </c>
      <c r="AH5" s="417">
        <v>0</v>
      </c>
      <c r="AI5" s="373" t="s">
        <v>433</v>
      </c>
      <c r="AJ5" s="418">
        <v>1</v>
      </c>
      <c r="AK5" s="417">
        <v>2</v>
      </c>
      <c r="AL5" s="373" t="s">
        <v>406</v>
      </c>
      <c r="AM5" s="418">
        <v>4</v>
      </c>
      <c r="AN5" s="417">
        <v>13</v>
      </c>
      <c r="AO5" s="373" t="s">
        <v>431</v>
      </c>
      <c r="AP5" s="420">
        <v>0</v>
      </c>
      <c r="AQ5" s="657">
        <v>6</v>
      </c>
      <c r="AR5" s="26">
        <v>17</v>
      </c>
      <c r="AS5" s="470">
        <v>5</v>
      </c>
      <c r="AT5" s="739">
        <f>AR5-AS5</f>
        <v>12</v>
      </c>
      <c r="AU5" s="650">
        <v>3</v>
      </c>
    </row>
    <row r="6" spans="1:57" ht="36" customHeight="1">
      <c r="A6" s="1188" t="s">
        <v>175</v>
      </c>
      <c r="B6" s="1038"/>
      <c r="C6" s="1189"/>
      <c r="D6" s="493">
        <v>0</v>
      </c>
      <c r="E6" s="639" t="s">
        <v>433</v>
      </c>
      <c r="F6" s="494">
        <v>5</v>
      </c>
      <c r="G6" s="1040"/>
      <c r="H6" s="1041"/>
      <c r="I6" s="1042"/>
      <c r="J6" s="614">
        <v>2</v>
      </c>
      <c r="K6" s="639" t="s">
        <v>551</v>
      </c>
      <c r="L6" s="494">
        <v>2</v>
      </c>
      <c r="M6" s="614">
        <v>0</v>
      </c>
      <c r="N6" s="639" t="s">
        <v>550</v>
      </c>
      <c r="O6" s="494">
        <v>10</v>
      </c>
      <c r="P6" s="658"/>
      <c r="Q6" s="659"/>
      <c r="R6" s="660"/>
      <c r="S6" s="355">
        <v>1</v>
      </c>
      <c r="T6" s="340">
        <v>2</v>
      </c>
      <c r="U6" s="474">
        <v>17</v>
      </c>
      <c r="V6" s="341">
        <f>T6-U6</f>
        <v>-15</v>
      </c>
      <c r="W6" s="651">
        <v>4</v>
      </c>
      <c r="X6" s="471"/>
      <c r="Y6" s="1188" t="s">
        <v>188</v>
      </c>
      <c r="Z6" s="1038"/>
      <c r="AA6" s="1189"/>
      <c r="AB6" s="493">
        <v>0</v>
      </c>
      <c r="AC6" s="639" t="s">
        <v>503</v>
      </c>
      <c r="AD6" s="494">
        <v>2</v>
      </c>
      <c r="AE6" s="1040"/>
      <c r="AF6" s="1041"/>
      <c r="AG6" s="1042"/>
      <c r="AH6" s="614">
        <v>0</v>
      </c>
      <c r="AI6" s="639" t="s">
        <v>406</v>
      </c>
      <c r="AJ6" s="494">
        <v>2</v>
      </c>
      <c r="AK6" s="614">
        <v>0</v>
      </c>
      <c r="AL6" s="639" t="s">
        <v>433</v>
      </c>
      <c r="AM6" s="494">
        <v>4</v>
      </c>
      <c r="AN6" s="614">
        <v>5</v>
      </c>
      <c r="AO6" s="639" t="s">
        <v>432</v>
      </c>
      <c r="AP6" s="615">
        <v>0</v>
      </c>
      <c r="AQ6" s="355">
        <v>3</v>
      </c>
      <c r="AR6" s="340">
        <v>5</v>
      </c>
      <c r="AS6" s="474">
        <v>8</v>
      </c>
      <c r="AT6" s="341">
        <f>AR6-AS6</f>
        <v>-3</v>
      </c>
      <c r="AU6" s="651">
        <v>4</v>
      </c>
    </row>
    <row r="7" spans="1:57" s="12" customFormat="1" ht="36" customHeight="1">
      <c r="A7" s="1193" t="s">
        <v>193</v>
      </c>
      <c r="B7" s="1194"/>
      <c r="C7" s="1194"/>
      <c r="D7" s="493">
        <v>1</v>
      </c>
      <c r="E7" s="639" t="s">
        <v>433</v>
      </c>
      <c r="F7" s="494">
        <v>7</v>
      </c>
      <c r="G7" s="640">
        <v>2</v>
      </c>
      <c r="H7" s="640" t="s">
        <v>551</v>
      </c>
      <c r="I7" s="640">
        <v>2</v>
      </c>
      <c r="J7" s="1084"/>
      <c r="K7" s="1085"/>
      <c r="L7" s="1086"/>
      <c r="M7" s="614">
        <v>0</v>
      </c>
      <c r="N7" s="639" t="s">
        <v>433</v>
      </c>
      <c r="O7" s="494">
        <v>8</v>
      </c>
      <c r="P7" s="658"/>
      <c r="Q7" s="661"/>
      <c r="R7" s="662"/>
      <c r="S7" s="355">
        <v>1</v>
      </c>
      <c r="T7" s="340">
        <v>3</v>
      </c>
      <c r="U7" s="474">
        <v>17</v>
      </c>
      <c r="V7" s="341">
        <f>T7-U7</f>
        <v>-14</v>
      </c>
      <c r="W7" s="652">
        <v>3</v>
      </c>
      <c r="X7" s="476"/>
      <c r="Y7" s="1193" t="s">
        <v>195</v>
      </c>
      <c r="Z7" s="1194"/>
      <c r="AA7" s="1194"/>
      <c r="AB7" s="493">
        <v>1</v>
      </c>
      <c r="AC7" s="639" t="s">
        <v>432</v>
      </c>
      <c r="AD7" s="494">
        <v>0</v>
      </c>
      <c r="AE7" s="640">
        <v>2</v>
      </c>
      <c r="AF7" s="640" t="s">
        <v>505</v>
      </c>
      <c r="AG7" s="640">
        <v>0</v>
      </c>
      <c r="AH7" s="1084"/>
      <c r="AI7" s="1085"/>
      <c r="AJ7" s="1086"/>
      <c r="AK7" s="614">
        <v>2</v>
      </c>
      <c r="AL7" s="639" t="s">
        <v>434</v>
      </c>
      <c r="AM7" s="494">
        <v>4</v>
      </c>
      <c r="AN7" s="614">
        <v>6</v>
      </c>
      <c r="AO7" s="374" t="s">
        <v>405</v>
      </c>
      <c r="AP7" s="422">
        <v>0</v>
      </c>
      <c r="AQ7" s="355">
        <v>9</v>
      </c>
      <c r="AR7" s="340">
        <v>11</v>
      </c>
      <c r="AS7" s="474">
        <v>4</v>
      </c>
      <c r="AT7" s="341">
        <f>AR7-AS7</f>
        <v>7</v>
      </c>
      <c r="AU7" s="652">
        <v>2</v>
      </c>
    </row>
    <row r="8" spans="1:57" ht="36" customHeight="1">
      <c r="A8" s="1193" t="s">
        <v>194</v>
      </c>
      <c r="B8" s="1194"/>
      <c r="C8" s="1194"/>
      <c r="D8" s="421">
        <v>5</v>
      </c>
      <c r="E8" s="374" t="s">
        <v>552</v>
      </c>
      <c r="F8" s="649">
        <v>1</v>
      </c>
      <c r="G8" s="648">
        <v>10</v>
      </c>
      <c r="H8" s="841" t="s">
        <v>405</v>
      </c>
      <c r="I8" s="648">
        <v>0</v>
      </c>
      <c r="J8" s="647">
        <v>8</v>
      </c>
      <c r="K8" s="374" t="s">
        <v>432</v>
      </c>
      <c r="L8" s="649">
        <v>0</v>
      </c>
      <c r="M8" s="1040"/>
      <c r="N8" s="1041"/>
      <c r="O8" s="1042"/>
      <c r="P8" s="663"/>
      <c r="Q8" s="659"/>
      <c r="R8" s="662"/>
      <c r="S8" s="355">
        <v>9</v>
      </c>
      <c r="T8" s="340">
        <v>23</v>
      </c>
      <c r="U8" s="474">
        <v>1</v>
      </c>
      <c r="V8" s="740">
        <f>T8-U8</f>
        <v>22</v>
      </c>
      <c r="W8" s="652">
        <v>1</v>
      </c>
      <c r="X8" s="471"/>
      <c r="Y8" s="1193" t="s">
        <v>186</v>
      </c>
      <c r="Z8" s="1194"/>
      <c r="AA8" s="1194"/>
      <c r="AB8" s="421">
        <v>4</v>
      </c>
      <c r="AC8" s="374" t="s">
        <v>405</v>
      </c>
      <c r="AD8" s="649">
        <v>2</v>
      </c>
      <c r="AE8" s="648">
        <v>4</v>
      </c>
      <c r="AF8" s="648" t="s">
        <v>432</v>
      </c>
      <c r="AG8" s="648">
        <v>0</v>
      </c>
      <c r="AH8" s="647">
        <v>4</v>
      </c>
      <c r="AI8" s="374" t="s">
        <v>431</v>
      </c>
      <c r="AJ8" s="649">
        <v>2</v>
      </c>
      <c r="AK8" s="1040"/>
      <c r="AL8" s="1041"/>
      <c r="AM8" s="1042"/>
      <c r="AN8" s="647">
        <v>12</v>
      </c>
      <c r="AO8" s="639" t="s">
        <v>405</v>
      </c>
      <c r="AP8" s="422">
        <v>1</v>
      </c>
      <c r="AQ8" s="355">
        <v>12</v>
      </c>
      <c r="AR8" s="340">
        <v>24</v>
      </c>
      <c r="AS8" s="474">
        <v>5</v>
      </c>
      <c r="AT8" s="740">
        <f>AR8-AS8</f>
        <v>19</v>
      </c>
      <c r="AU8" s="652">
        <v>1</v>
      </c>
    </row>
    <row r="9" spans="1:57" ht="36" customHeight="1" thickBot="1">
      <c r="A9" s="1198"/>
      <c r="B9" s="1199"/>
      <c r="C9" s="1199"/>
      <c r="D9" s="664"/>
      <c r="E9" s="665"/>
      <c r="F9" s="666"/>
      <c r="G9" s="667"/>
      <c r="H9" s="667"/>
      <c r="I9" s="667"/>
      <c r="J9" s="668"/>
      <c r="K9" s="665"/>
      <c r="L9" s="666"/>
      <c r="M9" s="668"/>
      <c r="N9" s="665"/>
      <c r="O9" s="666"/>
      <c r="P9" s="1215"/>
      <c r="Q9" s="1216"/>
      <c r="R9" s="1217"/>
      <c r="S9" s="356"/>
      <c r="T9" s="27"/>
      <c r="U9" s="482"/>
      <c r="V9" s="28">
        <f>T9-U9</f>
        <v>0</v>
      </c>
      <c r="W9" s="653"/>
      <c r="X9" s="471"/>
      <c r="Y9" s="1203" t="s">
        <v>190</v>
      </c>
      <c r="Z9" s="1204"/>
      <c r="AA9" s="1204"/>
      <c r="AB9" s="423">
        <v>0</v>
      </c>
      <c r="AC9" s="409" t="s">
        <v>433</v>
      </c>
      <c r="AD9" s="616">
        <v>13</v>
      </c>
      <c r="AE9" s="617">
        <v>0</v>
      </c>
      <c r="AF9" s="617" t="s">
        <v>433</v>
      </c>
      <c r="AG9" s="617">
        <v>5</v>
      </c>
      <c r="AH9" s="618">
        <v>0</v>
      </c>
      <c r="AI9" s="409" t="s">
        <v>503</v>
      </c>
      <c r="AJ9" s="616">
        <v>6</v>
      </c>
      <c r="AK9" s="618">
        <v>1</v>
      </c>
      <c r="AL9" s="409" t="s">
        <v>406</v>
      </c>
      <c r="AM9" s="616">
        <v>12</v>
      </c>
      <c r="AN9" s="1043"/>
      <c r="AO9" s="1044"/>
      <c r="AP9" s="1045"/>
      <c r="AQ9" s="356">
        <v>0</v>
      </c>
      <c r="AR9" s="27">
        <v>1</v>
      </c>
      <c r="AS9" s="482">
        <v>36</v>
      </c>
      <c r="AT9" s="28">
        <f>AR9-AS9</f>
        <v>-35</v>
      </c>
      <c r="AU9" s="653">
        <v>5</v>
      </c>
    </row>
    <row r="10" spans="1:57" ht="36" customHeight="1" thickBot="1">
      <c r="A10" s="408"/>
      <c r="B10" s="399"/>
      <c r="C10" s="399"/>
      <c r="D10" s="483"/>
      <c r="E10" s="360"/>
      <c r="F10" s="483"/>
      <c r="G10" s="483"/>
      <c r="H10" s="483"/>
      <c r="I10" s="483"/>
      <c r="J10" s="483"/>
      <c r="K10" s="366"/>
      <c r="L10" s="483"/>
      <c r="M10" s="483"/>
      <c r="N10" s="360"/>
      <c r="O10" s="483"/>
      <c r="P10" s="483"/>
      <c r="Q10" s="483"/>
      <c r="R10" s="483"/>
      <c r="S10" s="409"/>
      <c r="T10" s="409"/>
      <c r="U10" s="406"/>
      <c r="V10" s="406"/>
      <c r="W10" s="407"/>
      <c r="X10" s="471"/>
      <c r="Y10" s="471"/>
      <c r="Z10" s="376"/>
      <c r="AA10" s="376"/>
      <c r="AB10" s="376"/>
      <c r="AC10" s="484"/>
      <c r="AD10" s="485"/>
      <c r="AE10" s="484"/>
      <c r="AF10" s="484"/>
      <c r="AG10" s="484"/>
      <c r="AH10" s="484"/>
      <c r="AI10" s="484"/>
      <c r="AJ10" s="485"/>
      <c r="AK10" s="484"/>
      <c r="AL10" s="484"/>
      <c r="AM10" s="486"/>
      <c r="AN10" s="484"/>
      <c r="AO10" s="487"/>
      <c r="AP10" s="488"/>
      <c r="AQ10" s="489"/>
      <c r="AR10" s="489"/>
      <c r="AS10" s="490"/>
      <c r="AT10" s="467"/>
      <c r="AU10" s="467"/>
    </row>
    <row r="11" spans="1:57" ht="36" customHeight="1" thickBot="1">
      <c r="A11" s="1052" t="s">
        <v>150</v>
      </c>
      <c r="B11" s="1053"/>
      <c r="C11" s="1054"/>
      <c r="D11" s="1174" t="str">
        <f>A12</f>
        <v>ムスタングＡ</v>
      </c>
      <c r="E11" s="1175"/>
      <c r="F11" s="1175"/>
      <c r="G11" s="1176" t="str">
        <f>A13</f>
        <v>17多摩Ａ</v>
      </c>
      <c r="H11" s="1177"/>
      <c r="I11" s="1178"/>
      <c r="J11" s="1176" t="str">
        <f>A14</f>
        <v>ＳＥＩＳＥＫＩ　Ａ</v>
      </c>
      <c r="K11" s="1177"/>
      <c r="L11" s="1178"/>
      <c r="M11" s="1176" t="str">
        <f>A15</f>
        <v>鶴牧Ｂ</v>
      </c>
      <c r="N11" s="1177"/>
      <c r="O11" s="1178"/>
      <c r="P11" s="1176" t="str">
        <f>A16</f>
        <v>多摩Ａ</v>
      </c>
      <c r="Q11" s="1177"/>
      <c r="R11" s="1186"/>
      <c r="S11" s="37" t="s">
        <v>4</v>
      </c>
      <c r="T11" s="38" t="s">
        <v>3</v>
      </c>
      <c r="U11" s="38" t="s">
        <v>2</v>
      </c>
      <c r="V11" s="105" t="s">
        <v>1</v>
      </c>
      <c r="W11" s="39" t="s">
        <v>0</v>
      </c>
      <c r="X11" s="2"/>
      <c r="Y11" s="2"/>
      <c r="Z11" s="376"/>
      <c r="AA11" s="376"/>
      <c r="AB11" s="376"/>
      <c r="AC11" s="484"/>
      <c r="AD11" s="485"/>
      <c r="AE11" s="484"/>
      <c r="AF11" s="484"/>
      <c r="AG11" s="484"/>
      <c r="AH11" s="484"/>
      <c r="AI11" s="484"/>
      <c r="AJ11" s="485"/>
      <c r="AK11" s="484"/>
      <c r="AL11" s="484"/>
      <c r="AM11" s="486"/>
      <c r="AN11" s="484"/>
      <c r="AO11" s="487"/>
      <c r="AP11" s="488"/>
      <c r="AQ11" s="489"/>
      <c r="AR11" s="489"/>
      <c r="AS11" s="490"/>
      <c r="AT11" s="2"/>
      <c r="AU11" s="2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36" customHeight="1">
      <c r="A12" s="1187" t="s">
        <v>189</v>
      </c>
      <c r="B12" s="1072"/>
      <c r="C12" s="1072"/>
      <c r="D12" s="1074"/>
      <c r="E12" s="1075"/>
      <c r="F12" s="1076"/>
      <c r="G12" s="419">
        <v>2</v>
      </c>
      <c r="H12" s="419" t="s">
        <v>503</v>
      </c>
      <c r="I12" s="419">
        <v>3</v>
      </c>
      <c r="J12" s="417">
        <v>0</v>
      </c>
      <c r="K12" s="373" t="s">
        <v>551</v>
      </c>
      <c r="L12" s="418">
        <v>0</v>
      </c>
      <c r="M12" s="417">
        <v>1</v>
      </c>
      <c r="N12" s="373" t="s">
        <v>504</v>
      </c>
      <c r="O12" s="418">
        <v>0</v>
      </c>
      <c r="P12" s="417">
        <v>2</v>
      </c>
      <c r="Q12" s="373" t="s">
        <v>405</v>
      </c>
      <c r="R12" s="420">
        <v>1</v>
      </c>
      <c r="S12" s="657">
        <v>7</v>
      </c>
      <c r="T12" s="26">
        <v>5</v>
      </c>
      <c r="U12" s="470">
        <v>4</v>
      </c>
      <c r="V12" s="739">
        <f>T12-U12</f>
        <v>1</v>
      </c>
      <c r="W12" s="650">
        <v>2</v>
      </c>
      <c r="X12" s="2"/>
      <c r="Y12" s="2"/>
      <c r="Z12" s="376"/>
      <c r="AA12" s="376"/>
      <c r="AB12" s="376"/>
      <c r="AC12" s="484"/>
      <c r="AD12" s="485"/>
      <c r="AE12" s="484"/>
      <c r="AF12" s="484"/>
      <c r="AG12" s="484"/>
      <c r="AH12" s="484"/>
      <c r="AI12" s="484"/>
      <c r="AJ12" s="485"/>
      <c r="AK12" s="484"/>
      <c r="AL12" s="484"/>
      <c r="AM12" s="486"/>
      <c r="AN12" s="484"/>
      <c r="AO12" s="487"/>
      <c r="AP12" s="488"/>
      <c r="AQ12" s="489"/>
      <c r="AR12" s="489"/>
      <c r="AS12" s="490"/>
      <c r="AT12" s="2"/>
      <c r="AU12" s="2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36" customHeight="1">
      <c r="A13" s="1188" t="s">
        <v>196</v>
      </c>
      <c r="B13" s="1038"/>
      <c r="C13" s="1189"/>
      <c r="D13" s="493">
        <v>3</v>
      </c>
      <c r="E13" s="639" t="s">
        <v>505</v>
      </c>
      <c r="F13" s="494">
        <v>2</v>
      </c>
      <c r="G13" s="1040"/>
      <c r="H13" s="1041"/>
      <c r="I13" s="1042"/>
      <c r="J13" s="614">
        <v>1</v>
      </c>
      <c r="K13" s="639" t="s">
        <v>503</v>
      </c>
      <c r="L13" s="494">
        <v>3</v>
      </c>
      <c r="M13" s="614">
        <v>0</v>
      </c>
      <c r="N13" s="639" t="s">
        <v>550</v>
      </c>
      <c r="O13" s="494">
        <v>1</v>
      </c>
      <c r="P13" s="614">
        <v>4</v>
      </c>
      <c r="Q13" s="639" t="s">
        <v>405</v>
      </c>
      <c r="R13" s="615">
        <v>0</v>
      </c>
      <c r="S13" s="355">
        <v>6</v>
      </c>
      <c r="T13" s="340">
        <v>8</v>
      </c>
      <c r="U13" s="474">
        <v>6</v>
      </c>
      <c r="V13" s="341">
        <f>T13-U13</f>
        <v>2</v>
      </c>
      <c r="W13" s="651">
        <v>3</v>
      </c>
      <c r="X13" s="2"/>
      <c r="Y13" s="2"/>
      <c r="Z13" s="376"/>
      <c r="AA13" s="376"/>
      <c r="AB13" s="376"/>
      <c r="AC13" s="484"/>
      <c r="AD13" s="485"/>
      <c r="AE13" s="484"/>
      <c r="AF13" s="484"/>
      <c r="AG13" s="484"/>
      <c r="AH13" s="484"/>
      <c r="AI13" s="484"/>
      <c r="AJ13" s="485"/>
      <c r="AK13" s="484"/>
      <c r="AL13" s="484"/>
      <c r="AM13" s="486"/>
      <c r="AN13" s="484"/>
      <c r="AO13" s="487"/>
      <c r="AP13" s="488"/>
      <c r="AQ13" s="489"/>
      <c r="AR13" s="489"/>
      <c r="AS13" s="490"/>
      <c r="AT13" s="2"/>
      <c r="AU13" s="2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36" customHeight="1">
      <c r="A14" s="1193" t="s">
        <v>197</v>
      </c>
      <c r="B14" s="1194"/>
      <c r="C14" s="1194"/>
      <c r="D14" s="493">
        <v>0</v>
      </c>
      <c r="E14" s="639" t="s">
        <v>551</v>
      </c>
      <c r="F14" s="494">
        <v>0</v>
      </c>
      <c r="G14" s="640">
        <v>3</v>
      </c>
      <c r="H14" s="640" t="s">
        <v>505</v>
      </c>
      <c r="I14" s="640">
        <v>1</v>
      </c>
      <c r="J14" s="1084"/>
      <c r="K14" s="1085"/>
      <c r="L14" s="1086"/>
      <c r="M14" s="614">
        <v>1</v>
      </c>
      <c r="N14" s="639" t="s">
        <v>552</v>
      </c>
      <c r="O14" s="494">
        <v>0</v>
      </c>
      <c r="P14" s="614">
        <v>9</v>
      </c>
      <c r="Q14" s="374" t="s">
        <v>505</v>
      </c>
      <c r="R14" s="422">
        <v>0</v>
      </c>
      <c r="S14" s="355">
        <v>10</v>
      </c>
      <c r="T14" s="340">
        <v>13</v>
      </c>
      <c r="U14" s="474">
        <v>1</v>
      </c>
      <c r="V14" s="341">
        <f>T14-U14</f>
        <v>12</v>
      </c>
      <c r="W14" s="652">
        <v>1</v>
      </c>
      <c r="X14" s="2"/>
      <c r="Y14" s="2"/>
      <c r="Z14" s="376"/>
      <c r="AA14" s="376"/>
      <c r="AB14" s="376"/>
      <c r="AC14" s="484"/>
      <c r="AD14" s="485"/>
      <c r="AE14" s="484"/>
      <c r="AF14" s="484"/>
      <c r="AG14" s="484"/>
      <c r="AH14" s="484"/>
      <c r="AI14" s="484"/>
      <c r="AJ14" s="485"/>
      <c r="AK14" s="484"/>
      <c r="AL14" s="484"/>
      <c r="AM14" s="486"/>
      <c r="AN14" s="484"/>
      <c r="AO14" s="487"/>
      <c r="AP14" s="488"/>
      <c r="AQ14" s="489"/>
      <c r="AR14" s="489"/>
      <c r="AS14" s="490"/>
      <c r="AT14" s="2"/>
      <c r="AU14" s="2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36" customHeight="1">
      <c r="A15" s="1193" t="s">
        <v>177</v>
      </c>
      <c r="B15" s="1194"/>
      <c r="C15" s="1194"/>
      <c r="D15" s="421">
        <v>0</v>
      </c>
      <c r="E15" s="374" t="s">
        <v>503</v>
      </c>
      <c r="F15" s="649">
        <v>1</v>
      </c>
      <c r="G15" s="648">
        <v>1</v>
      </c>
      <c r="H15" s="841" t="s">
        <v>552</v>
      </c>
      <c r="I15" s="648">
        <v>0</v>
      </c>
      <c r="J15" s="647">
        <v>0</v>
      </c>
      <c r="K15" s="374" t="s">
        <v>406</v>
      </c>
      <c r="L15" s="649">
        <v>1</v>
      </c>
      <c r="M15" s="1040"/>
      <c r="N15" s="1041"/>
      <c r="O15" s="1042"/>
      <c r="P15" s="647">
        <v>3</v>
      </c>
      <c r="Q15" s="639" t="s">
        <v>505</v>
      </c>
      <c r="R15" s="422">
        <v>1</v>
      </c>
      <c r="S15" s="355">
        <v>6</v>
      </c>
      <c r="T15" s="340">
        <v>4</v>
      </c>
      <c r="U15" s="474">
        <v>3</v>
      </c>
      <c r="V15" s="740">
        <f>T15-U15</f>
        <v>1</v>
      </c>
      <c r="W15" s="652">
        <v>4</v>
      </c>
      <c r="X15" s="2"/>
      <c r="Y15" s="2"/>
      <c r="Z15" s="376"/>
      <c r="AA15" s="376"/>
      <c r="AB15" s="376"/>
      <c r="AC15" s="484"/>
      <c r="AD15" s="485"/>
      <c r="AE15" s="484"/>
      <c r="AF15" s="484"/>
      <c r="AG15" s="484"/>
      <c r="AH15" s="484"/>
      <c r="AI15" s="484"/>
      <c r="AJ15" s="485"/>
      <c r="AK15" s="484"/>
      <c r="AL15" s="484"/>
      <c r="AM15" s="486"/>
      <c r="AN15" s="484"/>
      <c r="AO15" s="487"/>
      <c r="AP15" s="488"/>
      <c r="AQ15" s="489"/>
      <c r="AR15" s="489"/>
      <c r="AS15" s="490"/>
      <c r="AT15" s="2"/>
      <c r="AU15" s="2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6" customHeight="1" thickBot="1">
      <c r="A16" s="1203" t="s">
        <v>184</v>
      </c>
      <c r="B16" s="1204"/>
      <c r="C16" s="1204"/>
      <c r="D16" s="423">
        <v>1</v>
      </c>
      <c r="E16" s="409" t="s">
        <v>550</v>
      </c>
      <c r="F16" s="616">
        <v>2</v>
      </c>
      <c r="G16" s="617">
        <v>0</v>
      </c>
      <c r="H16" s="617" t="s">
        <v>406</v>
      </c>
      <c r="I16" s="617">
        <v>4</v>
      </c>
      <c r="J16" s="618">
        <v>0</v>
      </c>
      <c r="K16" s="409" t="s">
        <v>503</v>
      </c>
      <c r="L16" s="616">
        <v>9</v>
      </c>
      <c r="M16" s="618">
        <v>1</v>
      </c>
      <c r="N16" s="409" t="s">
        <v>503</v>
      </c>
      <c r="O16" s="616">
        <v>3</v>
      </c>
      <c r="P16" s="1043"/>
      <c r="Q16" s="1044"/>
      <c r="R16" s="1045"/>
      <c r="S16" s="356">
        <v>0</v>
      </c>
      <c r="T16" s="27">
        <v>2</v>
      </c>
      <c r="U16" s="482">
        <v>18</v>
      </c>
      <c r="V16" s="28">
        <f>T16-U16</f>
        <v>-16</v>
      </c>
      <c r="W16" s="653">
        <v>5</v>
      </c>
      <c r="X16" s="2"/>
      <c r="Y16" s="2"/>
      <c r="Z16" s="376"/>
      <c r="AA16" s="376"/>
      <c r="AB16" s="376"/>
      <c r="AC16" s="484"/>
      <c r="AD16" s="485"/>
      <c r="AE16" s="484"/>
      <c r="AF16" s="484"/>
      <c r="AG16" s="484"/>
      <c r="AH16" s="484"/>
      <c r="AI16" s="484"/>
      <c r="AJ16" s="485"/>
      <c r="AK16" s="484"/>
      <c r="AL16" s="484"/>
      <c r="AM16" s="486"/>
      <c r="AN16" s="484"/>
      <c r="AO16" s="487"/>
      <c r="AP16" s="488"/>
      <c r="AQ16" s="489"/>
      <c r="AR16" s="489"/>
      <c r="AS16" s="490"/>
      <c r="AT16" s="2"/>
      <c r="AU16" s="2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6" customHeight="1">
      <c r="A17" s="376"/>
      <c r="B17" s="376"/>
      <c r="C17" s="376"/>
      <c r="D17" s="484"/>
      <c r="E17" s="485"/>
      <c r="F17" s="484"/>
      <c r="G17" s="484"/>
      <c r="H17" s="484"/>
      <c r="I17" s="484"/>
      <c r="J17" s="484"/>
      <c r="K17" s="485"/>
      <c r="L17" s="484"/>
      <c r="M17" s="484"/>
      <c r="N17" s="486"/>
      <c r="O17" s="484"/>
      <c r="P17" s="491"/>
      <c r="Q17" s="492"/>
      <c r="R17" s="491"/>
      <c r="S17" s="487"/>
      <c r="T17" s="488"/>
      <c r="U17" s="489"/>
      <c r="V17" s="489"/>
      <c r="W17" s="490"/>
      <c r="X17" s="2"/>
      <c r="Y17" s="2"/>
      <c r="Z17" s="1218"/>
      <c r="AA17" s="1218"/>
      <c r="AB17" s="1218"/>
      <c r="AC17" s="1206"/>
      <c r="AD17" s="1206"/>
      <c r="AE17" s="1206"/>
      <c r="AF17" s="416"/>
      <c r="AG17" s="416"/>
      <c r="AH17" s="416"/>
      <c r="AI17" s="1206"/>
      <c r="AJ17" s="1206"/>
      <c r="AK17" s="1206"/>
      <c r="AL17" s="1206"/>
      <c r="AM17" s="1206"/>
      <c r="AN17" s="1206"/>
      <c r="AO17" s="1207"/>
      <c r="AP17" s="1207"/>
      <c r="AQ17" s="1207"/>
      <c r="AR17" s="376"/>
      <c r="AS17" s="376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>
      <c r="AK18" s="1158" t="s">
        <v>724</v>
      </c>
      <c r="AL18" s="1158"/>
      <c r="AM18" s="1158"/>
      <c r="AN18" s="1158"/>
      <c r="AO18" s="1158"/>
      <c r="AP18" s="1158"/>
      <c r="AQ18" s="1158"/>
      <c r="AR18" s="1158"/>
      <c r="AS18" s="1158"/>
    </row>
    <row r="19" spans="1:57" ht="18" thickBot="1">
      <c r="F19" s="67" t="s">
        <v>28</v>
      </c>
      <c r="G19"/>
      <c r="I19"/>
      <c r="K19" s="22"/>
      <c r="L19"/>
      <c r="P19"/>
      <c r="Q19" s="22"/>
      <c r="R19" s="395"/>
      <c r="S19"/>
      <c r="T19" s="22"/>
      <c r="U19" s="16"/>
      <c r="V19"/>
      <c r="W19" s="395"/>
      <c r="X19" s="395"/>
      <c r="Y19" s="395"/>
      <c r="AA19" s="100"/>
      <c r="AB19" s="100"/>
      <c r="AC19" s="100"/>
      <c r="AD19" s="100"/>
      <c r="AE19" s="101"/>
      <c r="AF19" s="100"/>
      <c r="AG19" s="101"/>
      <c r="AH19" s="101"/>
      <c r="AI19" s="101"/>
      <c r="AJ19" s="100"/>
      <c r="AK19" s="1159" t="s">
        <v>41</v>
      </c>
      <c r="AL19" s="1159"/>
      <c r="AM19" s="1159"/>
      <c r="AN19" s="1159"/>
      <c r="AO19" s="1159"/>
      <c r="AP19" s="1159"/>
      <c r="AQ19" s="1159"/>
      <c r="AR19" s="1159"/>
      <c r="AS19" s="1159"/>
    </row>
    <row r="20" spans="1:57" ht="18" thickTop="1">
      <c r="D20"/>
      <c r="E20" s="22"/>
      <c r="F20" s="70"/>
      <c r="G20" s="71"/>
      <c r="H20"/>
      <c r="J20"/>
      <c r="K20" s="22"/>
      <c r="L20"/>
      <c r="M20"/>
      <c r="P20"/>
      <c r="Q20" s="395"/>
      <c r="R20" s="1168" t="s">
        <v>41</v>
      </c>
      <c r="S20" s="1169"/>
      <c r="T20" s="1169"/>
      <c r="U20" s="1169"/>
      <c r="V20" s="1169"/>
      <c r="W20" s="1169"/>
      <c r="X20" s="1169"/>
      <c r="Y20" s="1170"/>
      <c r="AA20" s="74"/>
      <c r="AB20" s="74"/>
      <c r="AC20" s="74"/>
      <c r="AD20" s="74"/>
      <c r="AE20" s="74"/>
      <c r="AF20" s="74"/>
      <c r="AG20" s="75"/>
      <c r="AH20" s="75"/>
      <c r="AI20" s="75"/>
      <c r="AJ20" s="75"/>
      <c r="AK20" s="1160"/>
      <c r="AL20" s="1160"/>
      <c r="AM20" s="1160"/>
      <c r="AN20" s="1160"/>
      <c r="AO20" s="1160"/>
      <c r="AP20" s="1160"/>
      <c r="AQ20" s="1160"/>
      <c r="AR20" s="1160"/>
      <c r="AS20" s="1160"/>
      <c r="AT20" s="102"/>
    </row>
    <row r="21" spans="1:57" ht="18" thickBot="1">
      <c r="D21"/>
      <c r="E21" s="22"/>
      <c r="F21" s="72"/>
      <c r="G21" s="72"/>
      <c r="H21" s="69"/>
      <c r="I21" s="69"/>
      <c r="J21" s="69"/>
      <c r="K21" s="69"/>
      <c r="L21" s="69"/>
      <c r="M21" s="69"/>
      <c r="N21" s="69"/>
      <c r="O21" s="73"/>
      <c r="P21" s="73"/>
      <c r="Q21" s="395"/>
      <c r="R21" s="1171"/>
      <c r="S21" s="1172"/>
      <c r="T21" s="1172"/>
      <c r="U21" s="1172"/>
      <c r="V21" s="1172"/>
      <c r="W21" s="1172"/>
      <c r="X21" s="1172"/>
      <c r="Y21" s="1173"/>
      <c r="Z21" s="77"/>
      <c r="AA21" s="77"/>
      <c r="AB21" s="77"/>
      <c r="AC21" s="77"/>
      <c r="AD21" s="77"/>
      <c r="AE21" s="76"/>
      <c r="AF21" s="76"/>
      <c r="AG21" s="76"/>
      <c r="AH21" s="73"/>
      <c r="AI21" s="73"/>
      <c r="AJ21" s="73"/>
      <c r="AK21" s="1161" t="s">
        <v>725</v>
      </c>
      <c r="AL21" s="1161"/>
      <c r="AM21" s="1161"/>
      <c r="AN21" s="1161"/>
      <c r="AO21" s="1161"/>
      <c r="AP21" s="1161"/>
      <c r="AQ21" s="1161"/>
      <c r="AR21" s="1161"/>
      <c r="AS21" s="1161"/>
      <c r="AT21" s="101"/>
      <c r="AU21" s="100"/>
    </row>
    <row r="22" spans="1:57" ht="18" thickTop="1">
      <c r="D22"/>
      <c r="E22" s="22"/>
      <c r="G22"/>
      <c r="H22" s="69"/>
      <c r="I22" s="69"/>
      <c r="J22" s="69"/>
      <c r="K22" s="69"/>
      <c r="L22" s="69"/>
      <c r="M22" s="69"/>
      <c r="N22" s="73"/>
      <c r="O22" s="73"/>
      <c r="P22" s="68"/>
      <c r="Q22" s="68"/>
      <c r="S22" s="73"/>
      <c r="T22" s="73"/>
      <c r="U22" s="920"/>
      <c r="V22" s="918"/>
      <c r="W22" s="76"/>
      <c r="X22" s="76"/>
      <c r="Y22" s="77"/>
      <c r="Z22" s="79"/>
      <c r="AA22" s="79"/>
      <c r="AB22" s="79"/>
      <c r="AC22" s="79"/>
      <c r="AD22" s="79"/>
      <c r="AE22" s="79"/>
      <c r="AF22" s="79"/>
      <c r="AG22" s="79"/>
      <c r="AH22" s="234" t="s">
        <v>27</v>
      </c>
      <c r="AI22" s="97"/>
      <c r="AJ22" s="98"/>
      <c r="AK22" s="1157" t="s">
        <v>746</v>
      </c>
      <c r="AL22" s="1157"/>
      <c r="AM22" s="1157"/>
      <c r="AN22" s="1157"/>
      <c r="AO22" s="1157"/>
      <c r="AP22" s="1157"/>
      <c r="AQ22" s="1157"/>
      <c r="AR22" s="1157"/>
      <c r="AS22" s="1157"/>
    </row>
    <row r="23" spans="1:57" ht="18" thickBot="1">
      <c r="D23"/>
      <c r="E23" s="22"/>
      <c r="G23"/>
      <c r="H23" s="96"/>
      <c r="I23" s="96"/>
      <c r="J23" s="96"/>
      <c r="K23" s="97"/>
      <c r="L23" s="233" t="s">
        <v>757</v>
      </c>
      <c r="M23" s="916"/>
      <c r="N23" s="916"/>
      <c r="O23" s="916"/>
      <c r="P23" s="916"/>
      <c r="Q23" s="916"/>
      <c r="R23" s="917"/>
      <c r="S23" s="916"/>
      <c r="T23" s="916"/>
      <c r="U23" s="921"/>
      <c r="V23" s="919"/>
      <c r="W23" s="331"/>
      <c r="X23" s="79"/>
      <c r="Y23" s="79"/>
      <c r="Z23" s="79"/>
      <c r="AA23" s="79"/>
      <c r="AB23" s="79"/>
      <c r="AC23" s="79"/>
      <c r="AD23" s="79"/>
      <c r="AE23" s="903">
        <v>0</v>
      </c>
      <c r="AF23" s="79"/>
      <c r="AG23" s="79"/>
      <c r="AH23" s="402"/>
      <c r="AI23" s="402"/>
      <c r="AJ23" s="279"/>
      <c r="AK23" s="1161" t="s">
        <v>726</v>
      </c>
      <c r="AL23" s="1161"/>
      <c r="AM23" s="1161"/>
      <c r="AN23" s="1161"/>
      <c r="AO23" s="1161"/>
      <c r="AP23" s="1161"/>
      <c r="AQ23" s="1161"/>
      <c r="AR23" s="1161"/>
      <c r="AS23" s="1161"/>
    </row>
    <row r="24" spans="1:57" ht="17.25" customHeight="1">
      <c r="D24"/>
      <c r="E24" s="22"/>
      <c r="F24" s="88"/>
      <c r="G24" s="88"/>
      <c r="H24" s="69"/>
      <c r="I24" s="231"/>
      <c r="J24" s="231"/>
      <c r="K24" s="182"/>
      <c r="L24" s="913"/>
      <c r="M24" s="947"/>
      <c r="N24" s="947"/>
      <c r="O24" s="947"/>
      <c r="P24" s="947"/>
      <c r="Q24" s="947"/>
      <c r="R24" s="947"/>
      <c r="S24" s="947"/>
      <c r="T24" s="947"/>
      <c r="U24" s="946">
        <v>48</v>
      </c>
      <c r="V24" s="397"/>
      <c r="W24" s="333"/>
      <c r="X24" s="332"/>
      <c r="Y24" s="332"/>
      <c r="Z24" s="332"/>
      <c r="AA24" s="332"/>
      <c r="AB24" s="332"/>
      <c r="AC24" s="332"/>
      <c r="AD24" s="928"/>
      <c r="AE24" s="402"/>
      <c r="AF24" s="402"/>
      <c r="AG24" s="402"/>
      <c r="AH24"/>
      <c r="AI24"/>
      <c r="AK24" s="1157" t="s">
        <v>759</v>
      </c>
      <c r="AL24" s="1157"/>
      <c r="AM24" s="1157"/>
      <c r="AN24" s="1157"/>
      <c r="AO24" s="1157"/>
      <c r="AP24" s="1157"/>
      <c r="AQ24" s="1157"/>
      <c r="AR24" s="1157"/>
      <c r="AS24" s="1157"/>
    </row>
    <row r="25" spans="1:57" ht="17.25" customHeight="1">
      <c r="D25"/>
      <c r="E25" s="22"/>
      <c r="G25"/>
      <c r="H25" s="69"/>
      <c r="I25" s="231"/>
      <c r="J25" s="231"/>
      <c r="K25" s="402"/>
      <c r="L25" s="913"/>
      <c r="M25" s="947"/>
      <c r="N25" s="402"/>
      <c r="O25" s="402"/>
      <c r="P25" s="402"/>
      <c r="Q25" s="204"/>
      <c r="R25" s="369" t="s">
        <v>138</v>
      </c>
      <c r="S25" s="369"/>
      <c r="T25" s="369"/>
      <c r="U25" s="369"/>
      <c r="V25" s="369"/>
      <c r="W25" s="369"/>
      <c r="X25" s="369"/>
      <c r="Y25" s="369"/>
      <c r="Z25" s="182"/>
      <c r="AA25" s="402"/>
      <c r="AB25" s="402"/>
      <c r="AC25" s="402"/>
      <c r="AD25" s="913"/>
      <c r="AE25" s="402"/>
      <c r="AF25" s="79"/>
      <c r="AG25" s="79"/>
      <c r="AH25" s="79"/>
      <c r="AI25"/>
      <c r="AK25"/>
      <c r="AL25"/>
      <c r="AQ25"/>
      <c r="AR25"/>
      <c r="AS25"/>
    </row>
    <row r="26" spans="1:57" ht="17.25" customHeight="1">
      <c r="D26"/>
      <c r="E26" s="22"/>
      <c r="G26"/>
      <c r="H26" s="96"/>
      <c r="I26" s="232"/>
      <c r="J26" s="232"/>
      <c r="K26" s="79"/>
      <c r="L26" s="914"/>
      <c r="M26" s="79"/>
      <c r="N26" s="951" t="s">
        <v>721</v>
      </c>
      <c r="O26" s="937"/>
      <c r="P26" s="937"/>
      <c r="Q26" s="937"/>
      <c r="R26" s="937"/>
      <c r="S26" s="938"/>
      <c r="T26" s="938"/>
      <c r="U26" s="953"/>
      <c r="V26" s="952"/>
      <c r="W26" s="90"/>
      <c r="X26" s="79"/>
      <c r="Y26" s="79"/>
      <c r="Z26" s="79"/>
      <c r="AA26" s="79"/>
      <c r="AB26" s="79"/>
      <c r="AC26" s="903">
        <v>2</v>
      </c>
      <c r="AD26" s="929"/>
      <c r="AE26" s="79"/>
      <c r="AF26" s="402"/>
      <c r="AG26" s="402"/>
      <c r="AH26" s="402"/>
      <c r="AI26" s="88"/>
      <c r="AK26"/>
      <c r="AL26"/>
      <c r="AQ26"/>
      <c r="AR26"/>
      <c r="AS26"/>
      <c r="BB26" s="1208"/>
      <c r="BC26" s="1209"/>
    </row>
    <row r="27" spans="1:57" ht="17.25" customHeight="1">
      <c r="D27"/>
      <c r="E27" s="22"/>
      <c r="F27" s="88"/>
      <c r="G27" s="88"/>
      <c r="H27" s="69"/>
      <c r="I27" s="231"/>
      <c r="J27" s="231"/>
      <c r="K27" s="402"/>
      <c r="L27" s="913"/>
      <c r="M27" s="934"/>
      <c r="N27" s="947"/>
      <c r="O27" s="947"/>
      <c r="P27" s="947"/>
      <c r="Q27" s="947"/>
      <c r="R27" s="79" t="s">
        <v>27</v>
      </c>
      <c r="S27" s="79"/>
      <c r="T27" s="79"/>
      <c r="U27" s="946">
        <v>47</v>
      </c>
      <c r="V27" s="370"/>
      <c r="W27" s="129"/>
      <c r="X27" s="128"/>
      <c r="Y27" s="128"/>
      <c r="Z27" s="128"/>
      <c r="AA27" s="128"/>
      <c r="AB27" s="128"/>
      <c r="AC27" s="131"/>
      <c r="AD27" s="913"/>
      <c r="AE27" s="402"/>
      <c r="AF27" s="402"/>
      <c r="AG27" s="402"/>
      <c r="AH27"/>
      <c r="AI27"/>
      <c r="AK27"/>
      <c r="AL27"/>
      <c r="AQ27"/>
      <c r="AR27"/>
      <c r="AS27"/>
    </row>
    <row r="28" spans="1:57" ht="17.25" customHeight="1" thickBot="1">
      <c r="D28"/>
      <c r="E28" s="22"/>
      <c r="G28"/>
      <c r="H28" s="233" t="s">
        <v>720</v>
      </c>
      <c r="I28" s="911"/>
      <c r="J28" s="911"/>
      <c r="K28" s="912"/>
      <c r="L28" s="915"/>
      <c r="M28" s="935"/>
      <c r="N28" s="94"/>
      <c r="O28" s="94"/>
      <c r="P28" s="95"/>
      <c r="Q28" s="234" t="s">
        <v>714</v>
      </c>
      <c r="R28" s="94"/>
      <c r="S28" s="94"/>
      <c r="T28" s="94"/>
      <c r="U28" s="94"/>
      <c r="V28" s="94"/>
      <c r="W28" s="94"/>
      <c r="X28" s="94"/>
      <c r="Y28" s="94"/>
      <c r="Z28" s="334" t="s">
        <v>714</v>
      </c>
      <c r="AA28" s="82"/>
      <c r="AB28" s="82"/>
      <c r="AC28" s="384"/>
      <c r="AD28" s="930"/>
      <c r="AE28" s="931"/>
      <c r="AF28" s="932"/>
      <c r="AG28" s="932"/>
      <c r="AH28" s="933"/>
      <c r="AI28" s="948">
        <v>3</v>
      </c>
      <c r="AK28"/>
      <c r="AL28"/>
      <c r="AQ28"/>
      <c r="AR28"/>
      <c r="AS28"/>
    </row>
    <row r="29" spans="1:57" ht="17.25" customHeight="1">
      <c r="D29"/>
      <c r="E29" s="22"/>
      <c r="F29" s="112"/>
      <c r="G29" s="113"/>
      <c r="H29" s="909"/>
      <c r="I29" s="946"/>
      <c r="J29" s="403"/>
      <c r="K29" s="403"/>
      <c r="L29" s="946">
        <v>45</v>
      </c>
      <c r="M29" s="398"/>
      <c r="N29" s="398"/>
      <c r="O29" s="336"/>
      <c r="P29" s="922"/>
      <c r="Q29" s="396"/>
      <c r="R29" s="108"/>
      <c r="S29" s="108"/>
      <c r="T29" s="108"/>
      <c r="U29" s="396"/>
      <c r="V29" s="396"/>
      <c r="W29" s="396"/>
      <c r="X29" s="112"/>
      <c r="Y29" s="113"/>
      <c r="Z29" s="909"/>
      <c r="AA29" s="945"/>
      <c r="AB29" s="404"/>
      <c r="AC29" s="404"/>
      <c r="AD29" s="398">
        <v>46</v>
      </c>
      <c r="AE29" s="946"/>
      <c r="AF29" s="946"/>
      <c r="AG29" s="235"/>
      <c r="AH29" s="950"/>
      <c r="AI29" s="396"/>
      <c r="AJ29" s="108"/>
      <c r="AK29" s="108"/>
      <c r="AL29" s="368"/>
      <c r="AQ29"/>
      <c r="AR29"/>
      <c r="AS29"/>
    </row>
    <row r="30" spans="1:57" ht="17.25" customHeight="1" thickBot="1">
      <c r="D30"/>
      <c r="E30" s="22"/>
      <c r="F30" s="233" t="s">
        <v>714</v>
      </c>
      <c r="G30" s="908"/>
      <c r="H30" s="949" t="s">
        <v>755</v>
      </c>
      <c r="I30" s="903" t="s">
        <v>756</v>
      </c>
      <c r="J30" s="82"/>
      <c r="K30" s="234" t="s">
        <v>714</v>
      </c>
      <c r="L30" s="81"/>
      <c r="M30" s="92"/>
      <c r="N30" s="334" t="s">
        <v>717</v>
      </c>
      <c r="O30" s="908"/>
      <c r="P30" s="910"/>
      <c r="Q30" s="92"/>
      <c r="R30" s="82"/>
      <c r="S30" s="234" t="s">
        <v>714</v>
      </c>
      <c r="T30" s="81"/>
      <c r="U30" s="92"/>
      <c r="V30" s="92"/>
      <c r="W30" s="92"/>
      <c r="X30" s="233" t="s">
        <v>717</v>
      </c>
      <c r="Y30" s="81"/>
      <c r="Z30" s="923"/>
      <c r="AA30" s="924"/>
      <c r="AB30" s="925"/>
      <c r="AC30" s="234" t="s">
        <v>757</v>
      </c>
      <c r="AD30" s="81"/>
      <c r="AE30" s="92"/>
      <c r="AF30" s="334" t="s">
        <v>758</v>
      </c>
      <c r="AG30" s="908"/>
      <c r="AH30" s="910"/>
      <c r="AI30" s="92"/>
      <c r="AJ30" s="82"/>
      <c r="AK30" s="234" t="s">
        <v>720</v>
      </c>
      <c r="AL30" s="92"/>
      <c r="AQ30" s="368"/>
      <c r="AR30" s="368"/>
      <c r="AS30"/>
    </row>
    <row r="31" spans="1:57" ht="17.25" customHeight="1">
      <c r="D31"/>
      <c r="E31" s="22"/>
      <c r="F31" s="906"/>
      <c r="G31" s="946"/>
      <c r="H31" s="946">
        <v>41</v>
      </c>
      <c r="I31" s="398"/>
      <c r="J31" s="336"/>
      <c r="K31" s="322"/>
      <c r="L31" s="396"/>
      <c r="M31" s="235"/>
      <c r="N31" s="906"/>
      <c r="O31" s="946"/>
      <c r="P31" s="946">
        <v>42</v>
      </c>
      <c r="Q31" s="398"/>
      <c r="R31" s="337"/>
      <c r="S31" s="396"/>
      <c r="T31" s="396"/>
      <c r="U31" s="396"/>
      <c r="V31" s="396"/>
      <c r="W31" s="396"/>
      <c r="X31" s="396"/>
      <c r="Y31" s="308"/>
      <c r="Z31" s="398">
        <v>43</v>
      </c>
      <c r="AA31" s="946"/>
      <c r="AB31" s="926"/>
      <c r="AC31" s="946"/>
      <c r="AD31" s="396"/>
      <c r="AE31" s="235"/>
      <c r="AF31" s="906"/>
      <c r="AG31" s="946"/>
      <c r="AH31" s="946">
        <v>44</v>
      </c>
      <c r="AI31" s="398"/>
      <c r="AJ31" s="337"/>
      <c r="AK31" s="368"/>
      <c r="AL31" s="368"/>
      <c r="AQ31" s="92"/>
      <c r="AR31" s="92"/>
      <c r="AS31"/>
    </row>
    <row r="32" spans="1:57" ht="17.25" customHeight="1">
      <c r="D32"/>
      <c r="E32" s="22"/>
      <c r="F32" s="907"/>
      <c r="G32" s="905"/>
      <c r="H32" s="84"/>
      <c r="I32" s="84"/>
      <c r="J32" s="338"/>
      <c r="K32" s="84"/>
      <c r="L32" s="84"/>
      <c r="M32" s="86"/>
      <c r="N32" s="907"/>
      <c r="O32" s="905"/>
      <c r="P32" s="84"/>
      <c r="Q32" s="84"/>
      <c r="R32" s="339"/>
      <c r="S32" s="84"/>
      <c r="T32" s="84"/>
      <c r="U32" s="84"/>
      <c r="V32" s="84"/>
      <c r="W32" s="84"/>
      <c r="X32" s="83"/>
      <c r="Y32" s="291"/>
      <c r="Z32" s="84"/>
      <c r="AA32" s="84"/>
      <c r="AB32" s="927"/>
      <c r="AC32" s="84"/>
      <c r="AD32" s="84"/>
      <c r="AE32" s="86"/>
      <c r="AF32" s="907"/>
      <c r="AG32" s="905"/>
      <c r="AH32" s="84"/>
      <c r="AI32" s="84"/>
      <c r="AJ32" s="339"/>
      <c r="AK32" s="84"/>
      <c r="AL32" s="84"/>
      <c r="AQ32" s="235"/>
      <c r="AR32" s="368"/>
      <c r="AS32"/>
    </row>
    <row r="33" spans="3:56" ht="17.25" customHeight="1">
      <c r="D33"/>
      <c r="E33" s="22"/>
      <c r="F33" s="1210" t="s">
        <v>155</v>
      </c>
      <c r="G33" s="1211"/>
      <c r="H33" s="201"/>
      <c r="I33" s="201"/>
      <c r="J33" s="1210" t="s">
        <v>163</v>
      </c>
      <c r="K33" s="1211"/>
      <c r="L33" s="201"/>
      <c r="M33" s="201"/>
      <c r="N33" s="1210" t="s">
        <v>157</v>
      </c>
      <c r="O33" s="1211"/>
      <c r="P33" s="201"/>
      <c r="Q33" s="201"/>
      <c r="R33" s="1210" t="s">
        <v>158</v>
      </c>
      <c r="S33" s="1211"/>
      <c r="T33" s="201"/>
      <c r="U33" s="201"/>
      <c r="V33" s="201"/>
      <c r="W33" s="201"/>
      <c r="X33" s="1210" t="s">
        <v>160</v>
      </c>
      <c r="Y33" s="1211"/>
      <c r="Z33" s="201"/>
      <c r="AA33" s="201"/>
      <c r="AB33" s="1210" t="s">
        <v>162</v>
      </c>
      <c r="AC33" s="1211"/>
      <c r="AD33" s="201"/>
      <c r="AE33" s="201"/>
      <c r="AF33" s="1210" t="s">
        <v>161</v>
      </c>
      <c r="AG33" s="1211"/>
      <c r="AH33" s="201"/>
      <c r="AI33" s="201"/>
      <c r="AJ33" s="1212" t="s">
        <v>164</v>
      </c>
      <c r="AK33" s="1213"/>
      <c r="AL33" s="201"/>
      <c r="AQ33" s="357"/>
      <c r="AR33" s="84"/>
      <c r="AS33" s="139"/>
    </row>
    <row r="34" spans="3:56" s="139" customFormat="1" ht="17.25" customHeight="1">
      <c r="E34" s="101"/>
      <c r="F34" s="1162" t="s">
        <v>553</v>
      </c>
      <c r="G34" s="1163"/>
      <c r="H34" s="115"/>
      <c r="I34" s="116"/>
      <c r="J34" s="1162" t="s">
        <v>558</v>
      </c>
      <c r="K34" s="1163"/>
      <c r="L34" s="115"/>
      <c r="M34" s="116"/>
      <c r="N34" s="1162" t="s">
        <v>554</v>
      </c>
      <c r="O34" s="1163"/>
      <c r="P34" s="115"/>
      <c r="Q34" s="116"/>
      <c r="R34" s="1162" t="s">
        <v>507</v>
      </c>
      <c r="S34" s="1163"/>
      <c r="T34" s="126"/>
      <c r="U34" s="116"/>
      <c r="V34" s="116"/>
      <c r="W34" s="116"/>
      <c r="X34" s="1162" t="s">
        <v>555</v>
      </c>
      <c r="Y34" s="1163"/>
      <c r="Z34" s="115"/>
      <c r="AA34" s="116"/>
      <c r="AB34" s="1162" t="s">
        <v>556</v>
      </c>
      <c r="AC34" s="1163"/>
      <c r="AD34" s="115"/>
      <c r="AE34" s="116"/>
      <c r="AF34" s="1162" t="s">
        <v>506</v>
      </c>
      <c r="AG34" s="1163"/>
      <c r="AH34" s="115"/>
      <c r="AI34" s="116"/>
      <c r="AJ34" s="1162" t="s">
        <v>557</v>
      </c>
      <c r="AK34" s="1163"/>
      <c r="AL34" s="116"/>
      <c r="AQ34" s="201"/>
      <c r="AR34" s="201"/>
      <c r="AS34"/>
    </row>
    <row r="35" spans="3:56" ht="19.5" customHeight="1">
      <c r="D35"/>
      <c r="E35" s="22"/>
      <c r="F35" s="1164"/>
      <c r="G35" s="1165"/>
      <c r="H35" s="115"/>
      <c r="I35" s="116"/>
      <c r="J35" s="1164"/>
      <c r="K35" s="1165"/>
      <c r="L35" s="115"/>
      <c r="M35" s="116"/>
      <c r="N35" s="1164"/>
      <c r="O35" s="1165"/>
      <c r="P35" s="115"/>
      <c r="Q35" s="116"/>
      <c r="R35" s="1164"/>
      <c r="S35" s="1165"/>
      <c r="T35" s="126"/>
      <c r="U35" s="116"/>
      <c r="V35" s="116"/>
      <c r="W35" s="116"/>
      <c r="X35" s="1164"/>
      <c r="Y35" s="1165"/>
      <c r="Z35" s="115"/>
      <c r="AA35" s="116"/>
      <c r="AB35" s="1164"/>
      <c r="AC35" s="1165"/>
      <c r="AD35" s="115"/>
      <c r="AE35" s="116"/>
      <c r="AF35" s="1164"/>
      <c r="AG35" s="1165"/>
      <c r="AH35" s="115"/>
      <c r="AI35" s="116"/>
      <c r="AJ35" s="1164"/>
      <c r="AK35" s="1165"/>
      <c r="AL35" s="116"/>
      <c r="AQ35" s="385" t="s">
        <v>27</v>
      </c>
      <c r="AR35" s="385"/>
      <c r="AS35"/>
    </row>
    <row r="36" spans="3:56" ht="19.5" customHeight="1">
      <c r="D36"/>
      <c r="E36" s="22"/>
      <c r="F36" s="1164"/>
      <c r="G36" s="1165"/>
      <c r="H36" s="115"/>
      <c r="I36" s="116"/>
      <c r="J36" s="1164"/>
      <c r="K36" s="1165"/>
      <c r="L36" s="115"/>
      <c r="M36" s="116"/>
      <c r="N36" s="1164"/>
      <c r="O36" s="1165"/>
      <c r="P36" s="115"/>
      <c r="Q36" s="116"/>
      <c r="R36" s="1164"/>
      <c r="S36" s="1165"/>
      <c r="T36" s="126"/>
      <c r="U36" s="116"/>
      <c r="V36" s="116"/>
      <c r="W36" s="116"/>
      <c r="X36" s="1164"/>
      <c r="Y36" s="1165"/>
      <c r="Z36" s="115"/>
      <c r="AA36" s="116"/>
      <c r="AB36" s="1164"/>
      <c r="AC36" s="1165"/>
      <c r="AD36" s="115"/>
      <c r="AE36" s="116"/>
      <c r="AF36" s="1164"/>
      <c r="AG36" s="1165"/>
      <c r="AH36" s="115"/>
      <c r="AI36" s="116"/>
      <c r="AJ36" s="1164"/>
      <c r="AK36" s="1165"/>
      <c r="AL36" s="116"/>
      <c r="AQ36" s="385"/>
      <c r="AR36" s="385"/>
      <c r="AS36"/>
    </row>
    <row r="37" spans="3:56" ht="19.5" customHeight="1">
      <c r="D37"/>
      <c r="E37" s="22"/>
      <c r="F37" s="1164"/>
      <c r="G37" s="1165"/>
      <c r="H37" s="115"/>
      <c r="I37" s="116"/>
      <c r="J37" s="1164"/>
      <c r="K37" s="1165"/>
      <c r="L37" s="115"/>
      <c r="M37" s="116"/>
      <c r="N37" s="1164"/>
      <c r="O37" s="1165"/>
      <c r="P37" s="115"/>
      <c r="Q37" s="116"/>
      <c r="R37" s="1164"/>
      <c r="S37" s="1165"/>
      <c r="T37" s="126"/>
      <c r="U37" s="116"/>
      <c r="V37" s="116"/>
      <c r="W37" s="116"/>
      <c r="X37" s="1164"/>
      <c r="Y37" s="1165"/>
      <c r="Z37" s="115"/>
      <c r="AA37" s="116"/>
      <c r="AB37" s="1164"/>
      <c r="AC37" s="1165"/>
      <c r="AD37" s="115"/>
      <c r="AE37" s="116"/>
      <c r="AF37" s="1164"/>
      <c r="AG37" s="1165"/>
      <c r="AH37" s="115"/>
      <c r="AI37" s="116"/>
      <c r="AJ37" s="1164"/>
      <c r="AK37" s="1165"/>
      <c r="AL37" s="116"/>
      <c r="AQ37" s="385"/>
      <c r="AR37" s="385"/>
      <c r="AS37"/>
    </row>
    <row r="38" spans="3:56" ht="19.5" customHeight="1">
      <c r="D38"/>
      <c r="E38" s="22"/>
      <c r="F38" s="1164"/>
      <c r="G38" s="1165"/>
      <c r="H38" s="115"/>
      <c r="I38" s="116"/>
      <c r="J38" s="1164"/>
      <c r="K38" s="1165"/>
      <c r="L38" s="115"/>
      <c r="M38" s="116"/>
      <c r="N38" s="1164"/>
      <c r="O38" s="1165"/>
      <c r="P38" s="115"/>
      <c r="Q38" s="116"/>
      <c r="R38" s="1164"/>
      <c r="S38" s="1165"/>
      <c r="T38" s="126"/>
      <c r="U38" s="116"/>
      <c r="V38" s="116"/>
      <c r="W38" s="116"/>
      <c r="X38" s="1164"/>
      <c r="Y38" s="1165"/>
      <c r="Z38" s="115"/>
      <c r="AA38" s="116"/>
      <c r="AB38" s="1164"/>
      <c r="AC38" s="1165"/>
      <c r="AD38" s="115"/>
      <c r="AE38" s="116"/>
      <c r="AF38" s="1164"/>
      <c r="AG38" s="1165"/>
      <c r="AH38" s="115"/>
      <c r="AI38" s="116"/>
      <c r="AJ38" s="1164"/>
      <c r="AK38" s="1165"/>
      <c r="AL38" s="116"/>
      <c r="AQ38" s="385"/>
      <c r="AR38" s="385"/>
      <c r="AS38"/>
    </row>
    <row r="39" spans="3:56" ht="19.5" customHeight="1">
      <c r="D39"/>
      <c r="E39" s="22"/>
      <c r="F39" s="1164"/>
      <c r="G39" s="1165"/>
      <c r="H39" s="115"/>
      <c r="I39" s="116"/>
      <c r="J39" s="1164"/>
      <c r="K39" s="1165"/>
      <c r="L39" s="115"/>
      <c r="M39" s="116"/>
      <c r="N39" s="1164"/>
      <c r="O39" s="1165"/>
      <c r="P39" s="115"/>
      <c r="Q39" s="116"/>
      <c r="R39" s="1164"/>
      <c r="S39" s="1165"/>
      <c r="T39" s="126"/>
      <c r="U39" s="116"/>
      <c r="V39" s="116"/>
      <c r="W39" s="116"/>
      <c r="X39" s="1164"/>
      <c r="Y39" s="1165"/>
      <c r="Z39" s="115"/>
      <c r="AA39" s="116"/>
      <c r="AB39" s="1164"/>
      <c r="AC39" s="1165"/>
      <c r="AD39" s="115"/>
      <c r="AE39" s="116"/>
      <c r="AF39" s="1164"/>
      <c r="AG39" s="1165"/>
      <c r="AH39" s="115"/>
      <c r="AI39" s="116"/>
      <c r="AJ39" s="1164"/>
      <c r="AK39" s="1165"/>
      <c r="AL39" s="116"/>
      <c r="AQ39" s="385"/>
      <c r="AR39" s="385"/>
      <c r="AS39"/>
    </row>
    <row r="40" spans="3:56" ht="19.5" customHeight="1">
      <c r="D40"/>
      <c r="E40" s="22"/>
      <c r="F40" s="1166"/>
      <c r="G40" s="1167"/>
      <c r="H40" s="115"/>
      <c r="I40" s="116"/>
      <c r="J40" s="1166"/>
      <c r="K40" s="1167"/>
      <c r="L40" s="115"/>
      <c r="M40" s="116"/>
      <c r="N40" s="1166"/>
      <c r="O40" s="1167"/>
      <c r="P40" s="115"/>
      <c r="Q40" s="116"/>
      <c r="R40" s="1166"/>
      <c r="S40" s="1167"/>
      <c r="T40" s="126"/>
      <c r="U40" s="117"/>
      <c r="V40" s="117"/>
      <c r="W40" s="117"/>
      <c r="X40" s="1166"/>
      <c r="Y40" s="1167"/>
      <c r="Z40" s="115"/>
      <c r="AA40" s="116"/>
      <c r="AB40" s="1166"/>
      <c r="AC40" s="1167"/>
      <c r="AD40" s="115"/>
      <c r="AE40" s="116"/>
      <c r="AF40" s="1166"/>
      <c r="AG40" s="1167"/>
      <c r="AH40" s="115"/>
      <c r="AI40" s="116"/>
      <c r="AJ40" s="1166"/>
      <c r="AK40" s="1167"/>
      <c r="AL40" s="116"/>
      <c r="AQ40" s="385"/>
      <c r="AR40" s="385"/>
      <c r="AS40"/>
    </row>
    <row r="41" spans="3:56" ht="19.5" customHeight="1">
      <c r="D41"/>
      <c r="E41" s="22"/>
      <c r="AQ41" s="385"/>
      <c r="AR41" s="385"/>
      <c r="AS41"/>
    </row>
    <row r="42" spans="3:56">
      <c r="C42" s="22"/>
      <c r="J42"/>
      <c r="K42" s="22"/>
      <c r="L42"/>
      <c r="M42" s="16"/>
      <c r="O42" s="13"/>
      <c r="P42" s="13"/>
      <c r="R42"/>
      <c r="S42"/>
      <c r="T42" s="22"/>
      <c r="U42" s="22"/>
      <c r="V42"/>
      <c r="W42" s="22"/>
      <c r="Y42" s="22"/>
      <c r="AC42" s="13"/>
      <c r="AD42" s="13"/>
      <c r="AE42"/>
      <c r="AF42"/>
      <c r="AG42"/>
      <c r="AH42"/>
      <c r="AI42"/>
      <c r="AK42"/>
      <c r="AL42"/>
      <c r="AN42"/>
      <c r="AO42"/>
      <c r="AQ42"/>
      <c r="AR42"/>
      <c r="AS42"/>
      <c r="AZ42" s="11"/>
      <c r="BA42" s="11"/>
      <c r="BB42" s="11"/>
      <c r="BC42" s="11"/>
      <c r="BD42" s="11"/>
    </row>
    <row r="43" spans="3:56">
      <c r="D43"/>
      <c r="E43" s="22"/>
      <c r="F43"/>
      <c r="G43"/>
      <c r="H43"/>
      <c r="I43"/>
      <c r="P43"/>
      <c r="Q43" s="13"/>
      <c r="R43" s="13"/>
      <c r="S43"/>
      <c r="U43"/>
      <c r="V43"/>
      <c r="W43"/>
      <c r="Y43" s="22"/>
      <c r="AA43" s="22"/>
      <c r="AD43" s="22"/>
      <c r="AE43"/>
      <c r="AF43"/>
      <c r="AG43"/>
      <c r="AH43"/>
      <c r="AK43"/>
      <c r="AL43" s="13"/>
      <c r="AM43" s="13"/>
      <c r="AN43" s="13"/>
      <c r="AO43"/>
      <c r="AP43" s="13"/>
      <c r="AS43"/>
    </row>
    <row r="44" spans="3:56">
      <c r="M44"/>
      <c r="N44" s="22"/>
      <c r="P44"/>
      <c r="Q44" s="22"/>
      <c r="R44" s="16"/>
      <c r="S44"/>
      <c r="T44" s="13"/>
      <c r="W44"/>
      <c r="AB44" s="22"/>
      <c r="AC44"/>
      <c r="AD44" s="22"/>
      <c r="AI44"/>
      <c r="AJ44" s="22"/>
      <c r="AL44"/>
      <c r="AM44" s="22"/>
    </row>
  </sheetData>
  <mergeCells count="78">
    <mergeCell ref="AF34:AG40"/>
    <mergeCell ref="AB34:AC40"/>
    <mergeCell ref="X34:Y40"/>
    <mergeCell ref="R34:S40"/>
    <mergeCell ref="N34:O40"/>
    <mergeCell ref="J34:K40"/>
    <mergeCell ref="F34:G40"/>
    <mergeCell ref="F33:G33"/>
    <mergeCell ref="J33:K33"/>
    <mergeCell ref="N33:O33"/>
    <mergeCell ref="R33:S33"/>
    <mergeCell ref="X33:Y33"/>
    <mergeCell ref="AB33:AC33"/>
    <mergeCell ref="AF33:AG33"/>
    <mergeCell ref="Y4:AA4"/>
    <mergeCell ref="AB4:AD4"/>
    <mergeCell ref="AE4:AG4"/>
    <mergeCell ref="Y6:AA6"/>
    <mergeCell ref="AE6:AG6"/>
    <mergeCell ref="Y7:AA7"/>
    <mergeCell ref="AC17:AE17"/>
    <mergeCell ref="R20:Y21"/>
    <mergeCell ref="AH4:AJ4"/>
    <mergeCell ref="AK4:AM4"/>
    <mergeCell ref="AN4:AP4"/>
    <mergeCell ref="Y5:AA5"/>
    <mergeCell ref="AB5:AD5"/>
    <mergeCell ref="AH7:AJ7"/>
    <mergeCell ref="Y8:AA8"/>
    <mergeCell ref="AK8:AM8"/>
    <mergeCell ref="Y9:AA9"/>
    <mergeCell ref="AN9:AP9"/>
    <mergeCell ref="AL17:AN17"/>
    <mergeCell ref="AJ33:AK33"/>
    <mergeCell ref="AJ34:AK40"/>
    <mergeCell ref="AO17:AQ17"/>
    <mergeCell ref="BB26:BC26"/>
    <mergeCell ref="AK18:AS18"/>
    <mergeCell ref="AK19:AS20"/>
    <mergeCell ref="AK21:AS21"/>
    <mergeCell ref="AK22:AS22"/>
    <mergeCell ref="AK23:AS23"/>
    <mergeCell ref="AK24:AS24"/>
    <mergeCell ref="S1:AD1"/>
    <mergeCell ref="A4:C4"/>
    <mergeCell ref="D4:F4"/>
    <mergeCell ref="J4:L4"/>
    <mergeCell ref="M4:O4"/>
    <mergeCell ref="P4:R4"/>
    <mergeCell ref="G4:I4"/>
    <mergeCell ref="A5:C5"/>
    <mergeCell ref="D5:F5"/>
    <mergeCell ref="A7:C7"/>
    <mergeCell ref="J7:L7"/>
    <mergeCell ref="A6:C6"/>
    <mergeCell ref="G6:I6"/>
    <mergeCell ref="M11:O11"/>
    <mergeCell ref="P11:R11"/>
    <mergeCell ref="A9:C9"/>
    <mergeCell ref="P9:R9"/>
    <mergeCell ref="Z17:AB17"/>
    <mergeCell ref="J11:L11"/>
    <mergeCell ref="A8:C8"/>
    <mergeCell ref="M8:O8"/>
    <mergeCell ref="AI17:AK17"/>
    <mergeCell ref="A15:C15"/>
    <mergeCell ref="M15:O15"/>
    <mergeCell ref="A16:C16"/>
    <mergeCell ref="P16:R16"/>
    <mergeCell ref="A12:C12"/>
    <mergeCell ref="D12:F12"/>
    <mergeCell ref="G13:I13"/>
    <mergeCell ref="A14:C14"/>
    <mergeCell ref="J14:L14"/>
    <mergeCell ref="A13:C13"/>
    <mergeCell ref="A11:C11"/>
    <mergeCell ref="D11:F11"/>
    <mergeCell ref="G11:I11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58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60"/>
  <sheetViews>
    <sheetView showGridLines="0" view="pageBreakPreview" topLeftCell="A34" zoomScale="80" zoomScaleNormal="100" zoomScaleSheetLayoutView="80" workbookViewId="0">
      <selection activeCell="F59" sqref="F59"/>
    </sheetView>
  </sheetViews>
  <sheetFormatPr defaultRowHeight="18" customHeight="1"/>
  <cols>
    <col min="1" max="1" width="21.75" style="430" customWidth="1"/>
    <col min="2" max="2" width="4.625" style="430" customWidth="1"/>
    <col min="3" max="3" width="11.75" style="430" customWidth="1"/>
    <col min="4" max="4" width="9.125" style="430" customWidth="1"/>
    <col min="5" max="5" width="18.375" style="430" customWidth="1"/>
    <col min="6" max="6" width="4.625" style="430" customWidth="1"/>
    <col min="7" max="7" width="6.25" style="430" customWidth="1"/>
    <col min="8" max="8" width="4.625" style="430" customWidth="1"/>
    <col min="9" max="9" width="21.625" style="430" customWidth="1"/>
    <col min="10" max="10" width="11.625" style="430" customWidth="1"/>
    <col min="11" max="11" width="9" style="518"/>
    <col min="12" max="199" width="9" style="430"/>
    <col min="200" max="200" width="2.125" style="430" customWidth="1"/>
    <col min="201" max="201" width="7.75" style="430" customWidth="1"/>
    <col min="202" max="202" width="13.25" style="430" customWidth="1"/>
    <col min="203" max="223" width="4.625" style="430" customWidth="1"/>
    <col min="224" max="224" width="9" style="430"/>
    <col min="225" max="225" width="3" style="430" customWidth="1"/>
    <col min="226" max="455" width="9" style="430"/>
    <col min="456" max="456" width="2.125" style="430" customWidth="1"/>
    <col min="457" max="457" width="7.75" style="430" customWidth="1"/>
    <col min="458" max="458" width="13.25" style="430" customWidth="1"/>
    <col min="459" max="479" width="4.625" style="430" customWidth="1"/>
    <col min="480" max="480" width="9" style="430"/>
    <col min="481" max="481" width="3" style="430" customWidth="1"/>
    <col min="482" max="711" width="9" style="430"/>
    <col min="712" max="712" width="2.125" style="430" customWidth="1"/>
    <col min="713" max="713" width="7.75" style="430" customWidth="1"/>
    <col min="714" max="714" width="13.25" style="430" customWidth="1"/>
    <col min="715" max="735" width="4.625" style="430" customWidth="1"/>
    <col min="736" max="736" width="9" style="430"/>
    <col min="737" max="737" width="3" style="430" customWidth="1"/>
    <col min="738" max="967" width="9" style="430"/>
    <col min="968" max="968" width="2.125" style="430" customWidth="1"/>
    <col min="969" max="969" width="7.75" style="430" customWidth="1"/>
    <col min="970" max="970" width="13.25" style="430" customWidth="1"/>
    <col min="971" max="991" width="4.625" style="430" customWidth="1"/>
    <col min="992" max="992" width="9" style="430"/>
    <col min="993" max="993" width="3" style="430" customWidth="1"/>
    <col min="994" max="1223" width="9" style="430"/>
    <col min="1224" max="1224" width="2.125" style="430" customWidth="1"/>
    <col min="1225" max="1225" width="7.75" style="430" customWidth="1"/>
    <col min="1226" max="1226" width="13.25" style="430" customWidth="1"/>
    <col min="1227" max="1247" width="4.625" style="430" customWidth="1"/>
    <col min="1248" max="1248" width="9" style="430"/>
    <col min="1249" max="1249" width="3" style="430" customWidth="1"/>
    <col min="1250" max="1479" width="9" style="430"/>
    <col min="1480" max="1480" width="2.125" style="430" customWidth="1"/>
    <col min="1481" max="1481" width="7.75" style="430" customWidth="1"/>
    <col min="1482" max="1482" width="13.25" style="430" customWidth="1"/>
    <col min="1483" max="1503" width="4.625" style="430" customWidth="1"/>
    <col min="1504" max="1504" width="9" style="430"/>
    <col min="1505" max="1505" width="3" style="430" customWidth="1"/>
    <col min="1506" max="1735" width="9" style="430"/>
    <col min="1736" max="1736" width="2.125" style="430" customWidth="1"/>
    <col min="1737" max="1737" width="7.75" style="430" customWidth="1"/>
    <col min="1738" max="1738" width="13.25" style="430" customWidth="1"/>
    <col min="1739" max="1759" width="4.625" style="430" customWidth="1"/>
    <col min="1760" max="1760" width="9" style="430"/>
    <col min="1761" max="1761" width="3" style="430" customWidth="1"/>
    <col min="1762" max="1991" width="9" style="430"/>
    <col min="1992" max="1992" width="2.125" style="430" customWidth="1"/>
    <col min="1993" max="1993" width="7.75" style="430" customWidth="1"/>
    <col min="1994" max="1994" width="13.25" style="430" customWidth="1"/>
    <col min="1995" max="2015" width="4.625" style="430" customWidth="1"/>
    <col min="2016" max="2016" width="9" style="430"/>
    <col min="2017" max="2017" width="3" style="430" customWidth="1"/>
    <col min="2018" max="2247" width="9" style="430"/>
    <col min="2248" max="2248" width="2.125" style="430" customWidth="1"/>
    <col min="2249" max="2249" width="7.75" style="430" customWidth="1"/>
    <col min="2250" max="2250" width="13.25" style="430" customWidth="1"/>
    <col min="2251" max="2271" width="4.625" style="430" customWidth="1"/>
    <col min="2272" max="2272" width="9" style="430"/>
    <col min="2273" max="2273" width="3" style="430" customWidth="1"/>
    <col min="2274" max="2503" width="9" style="430"/>
    <col min="2504" max="2504" width="2.125" style="430" customWidth="1"/>
    <col min="2505" max="2505" width="7.75" style="430" customWidth="1"/>
    <col min="2506" max="2506" width="13.25" style="430" customWidth="1"/>
    <col min="2507" max="2527" width="4.625" style="430" customWidth="1"/>
    <col min="2528" max="2528" width="9" style="430"/>
    <col min="2529" max="2529" width="3" style="430" customWidth="1"/>
    <col min="2530" max="2759" width="9" style="430"/>
    <col min="2760" max="2760" width="2.125" style="430" customWidth="1"/>
    <col min="2761" max="2761" width="7.75" style="430" customWidth="1"/>
    <col min="2762" max="2762" width="13.25" style="430" customWidth="1"/>
    <col min="2763" max="2783" width="4.625" style="430" customWidth="1"/>
    <col min="2784" max="2784" width="9" style="430"/>
    <col min="2785" max="2785" width="3" style="430" customWidth="1"/>
    <col min="2786" max="3015" width="9" style="430"/>
    <col min="3016" max="3016" width="2.125" style="430" customWidth="1"/>
    <col min="3017" max="3017" width="7.75" style="430" customWidth="1"/>
    <col min="3018" max="3018" width="13.25" style="430" customWidth="1"/>
    <col min="3019" max="3039" width="4.625" style="430" customWidth="1"/>
    <col min="3040" max="3040" width="9" style="430"/>
    <col min="3041" max="3041" width="3" style="430" customWidth="1"/>
    <col min="3042" max="3271" width="9" style="430"/>
    <col min="3272" max="3272" width="2.125" style="430" customWidth="1"/>
    <col min="3273" max="3273" width="7.75" style="430" customWidth="1"/>
    <col min="3274" max="3274" width="13.25" style="430" customWidth="1"/>
    <col min="3275" max="3295" width="4.625" style="430" customWidth="1"/>
    <col min="3296" max="3296" width="9" style="430"/>
    <col min="3297" max="3297" width="3" style="430" customWidth="1"/>
    <col min="3298" max="3527" width="9" style="430"/>
    <col min="3528" max="3528" width="2.125" style="430" customWidth="1"/>
    <col min="3529" max="3529" width="7.75" style="430" customWidth="1"/>
    <col min="3530" max="3530" width="13.25" style="430" customWidth="1"/>
    <col min="3531" max="3551" width="4.625" style="430" customWidth="1"/>
    <col min="3552" max="3552" width="9" style="430"/>
    <col min="3553" max="3553" width="3" style="430" customWidth="1"/>
    <col min="3554" max="3783" width="9" style="430"/>
    <col min="3784" max="3784" width="2.125" style="430" customWidth="1"/>
    <col min="3785" max="3785" width="7.75" style="430" customWidth="1"/>
    <col min="3786" max="3786" width="13.25" style="430" customWidth="1"/>
    <col min="3787" max="3807" width="4.625" style="430" customWidth="1"/>
    <col min="3808" max="3808" width="9" style="430"/>
    <col min="3809" max="3809" width="3" style="430" customWidth="1"/>
    <col min="3810" max="4039" width="9" style="430"/>
    <col min="4040" max="4040" width="2.125" style="430" customWidth="1"/>
    <col min="4041" max="4041" width="7.75" style="430" customWidth="1"/>
    <col min="4042" max="4042" width="13.25" style="430" customWidth="1"/>
    <col min="4043" max="4063" width="4.625" style="430" customWidth="1"/>
    <col min="4064" max="4064" width="9" style="430"/>
    <col min="4065" max="4065" width="3" style="430" customWidth="1"/>
    <col min="4066" max="4295" width="9" style="430"/>
    <col min="4296" max="4296" width="2.125" style="430" customWidth="1"/>
    <col min="4297" max="4297" width="7.75" style="430" customWidth="1"/>
    <col min="4298" max="4298" width="13.25" style="430" customWidth="1"/>
    <col min="4299" max="4319" width="4.625" style="430" customWidth="1"/>
    <col min="4320" max="4320" width="9" style="430"/>
    <col min="4321" max="4321" width="3" style="430" customWidth="1"/>
    <col min="4322" max="4551" width="9" style="430"/>
    <col min="4552" max="4552" width="2.125" style="430" customWidth="1"/>
    <col min="4553" max="4553" width="7.75" style="430" customWidth="1"/>
    <col min="4554" max="4554" width="13.25" style="430" customWidth="1"/>
    <col min="4555" max="4575" width="4.625" style="430" customWidth="1"/>
    <col min="4576" max="4576" width="9" style="430"/>
    <col min="4577" max="4577" width="3" style="430" customWidth="1"/>
    <col min="4578" max="4807" width="9" style="430"/>
    <col min="4808" max="4808" width="2.125" style="430" customWidth="1"/>
    <col min="4809" max="4809" width="7.75" style="430" customWidth="1"/>
    <col min="4810" max="4810" width="13.25" style="430" customWidth="1"/>
    <col min="4811" max="4831" width="4.625" style="430" customWidth="1"/>
    <col min="4832" max="4832" width="9" style="430"/>
    <col min="4833" max="4833" width="3" style="430" customWidth="1"/>
    <col min="4834" max="5063" width="9" style="430"/>
    <col min="5064" max="5064" width="2.125" style="430" customWidth="1"/>
    <col min="5065" max="5065" width="7.75" style="430" customWidth="1"/>
    <col min="5066" max="5066" width="13.25" style="430" customWidth="1"/>
    <col min="5067" max="5087" width="4.625" style="430" customWidth="1"/>
    <col min="5088" max="5088" width="9" style="430"/>
    <col min="5089" max="5089" width="3" style="430" customWidth="1"/>
    <col min="5090" max="5319" width="9" style="430"/>
    <col min="5320" max="5320" width="2.125" style="430" customWidth="1"/>
    <col min="5321" max="5321" width="7.75" style="430" customWidth="1"/>
    <col min="5322" max="5322" width="13.25" style="430" customWidth="1"/>
    <col min="5323" max="5343" width="4.625" style="430" customWidth="1"/>
    <col min="5344" max="5344" width="9" style="430"/>
    <col min="5345" max="5345" width="3" style="430" customWidth="1"/>
    <col min="5346" max="5575" width="9" style="430"/>
    <col min="5576" max="5576" width="2.125" style="430" customWidth="1"/>
    <col min="5577" max="5577" width="7.75" style="430" customWidth="1"/>
    <col min="5578" max="5578" width="13.25" style="430" customWidth="1"/>
    <col min="5579" max="5599" width="4.625" style="430" customWidth="1"/>
    <col min="5600" max="5600" width="9" style="430"/>
    <col min="5601" max="5601" width="3" style="430" customWidth="1"/>
    <col min="5602" max="5831" width="9" style="430"/>
    <col min="5832" max="5832" width="2.125" style="430" customWidth="1"/>
    <col min="5833" max="5833" width="7.75" style="430" customWidth="1"/>
    <col min="5834" max="5834" width="13.25" style="430" customWidth="1"/>
    <col min="5835" max="5855" width="4.625" style="430" customWidth="1"/>
    <col min="5856" max="5856" width="9" style="430"/>
    <col min="5857" max="5857" width="3" style="430" customWidth="1"/>
    <col min="5858" max="6087" width="9" style="430"/>
    <col min="6088" max="6088" width="2.125" style="430" customWidth="1"/>
    <col min="6089" max="6089" width="7.75" style="430" customWidth="1"/>
    <col min="6090" max="6090" width="13.25" style="430" customWidth="1"/>
    <col min="6091" max="6111" width="4.625" style="430" customWidth="1"/>
    <col min="6112" max="6112" width="9" style="430"/>
    <col min="6113" max="6113" width="3" style="430" customWidth="1"/>
    <col min="6114" max="6343" width="9" style="430"/>
    <col min="6344" max="6344" width="2.125" style="430" customWidth="1"/>
    <col min="6345" max="6345" width="7.75" style="430" customWidth="1"/>
    <col min="6346" max="6346" width="13.25" style="430" customWidth="1"/>
    <col min="6347" max="6367" width="4.625" style="430" customWidth="1"/>
    <col min="6368" max="6368" width="9" style="430"/>
    <col min="6369" max="6369" width="3" style="430" customWidth="1"/>
    <col min="6370" max="6599" width="9" style="430"/>
    <col min="6600" max="6600" width="2.125" style="430" customWidth="1"/>
    <col min="6601" max="6601" width="7.75" style="430" customWidth="1"/>
    <col min="6602" max="6602" width="13.25" style="430" customWidth="1"/>
    <col min="6603" max="6623" width="4.625" style="430" customWidth="1"/>
    <col min="6624" max="6624" width="9" style="430"/>
    <col min="6625" max="6625" width="3" style="430" customWidth="1"/>
    <col min="6626" max="6855" width="9" style="430"/>
    <col min="6856" max="6856" width="2.125" style="430" customWidth="1"/>
    <col min="6857" max="6857" width="7.75" style="430" customWidth="1"/>
    <col min="6858" max="6858" width="13.25" style="430" customWidth="1"/>
    <col min="6859" max="6879" width="4.625" style="430" customWidth="1"/>
    <col min="6880" max="6880" width="9" style="430"/>
    <col min="6881" max="6881" width="3" style="430" customWidth="1"/>
    <col min="6882" max="7111" width="9" style="430"/>
    <col min="7112" max="7112" width="2.125" style="430" customWidth="1"/>
    <col min="7113" max="7113" width="7.75" style="430" customWidth="1"/>
    <col min="7114" max="7114" width="13.25" style="430" customWidth="1"/>
    <col min="7115" max="7135" width="4.625" style="430" customWidth="1"/>
    <col min="7136" max="7136" width="9" style="430"/>
    <col min="7137" max="7137" width="3" style="430" customWidth="1"/>
    <col min="7138" max="7367" width="9" style="430"/>
    <col min="7368" max="7368" width="2.125" style="430" customWidth="1"/>
    <col min="7369" max="7369" width="7.75" style="430" customWidth="1"/>
    <col min="7370" max="7370" width="13.25" style="430" customWidth="1"/>
    <col min="7371" max="7391" width="4.625" style="430" customWidth="1"/>
    <col min="7392" max="7392" width="9" style="430"/>
    <col min="7393" max="7393" width="3" style="430" customWidth="1"/>
    <col min="7394" max="7623" width="9" style="430"/>
    <col min="7624" max="7624" width="2.125" style="430" customWidth="1"/>
    <col min="7625" max="7625" width="7.75" style="430" customWidth="1"/>
    <col min="7626" max="7626" width="13.25" style="430" customWidth="1"/>
    <col min="7627" max="7647" width="4.625" style="430" customWidth="1"/>
    <col min="7648" max="7648" width="9" style="430"/>
    <col min="7649" max="7649" width="3" style="430" customWidth="1"/>
    <col min="7650" max="7879" width="9" style="430"/>
    <col min="7880" max="7880" width="2.125" style="430" customWidth="1"/>
    <col min="7881" max="7881" width="7.75" style="430" customWidth="1"/>
    <col min="7882" max="7882" width="13.25" style="430" customWidth="1"/>
    <col min="7883" max="7903" width="4.625" style="430" customWidth="1"/>
    <col min="7904" max="7904" width="9" style="430"/>
    <col min="7905" max="7905" width="3" style="430" customWidth="1"/>
    <col min="7906" max="8135" width="9" style="430"/>
    <col min="8136" max="8136" width="2.125" style="430" customWidth="1"/>
    <col min="8137" max="8137" width="7.75" style="430" customWidth="1"/>
    <col min="8138" max="8138" width="13.25" style="430" customWidth="1"/>
    <col min="8139" max="8159" width="4.625" style="430" customWidth="1"/>
    <col min="8160" max="8160" width="9" style="430"/>
    <col min="8161" max="8161" width="3" style="430" customWidth="1"/>
    <col min="8162" max="8391" width="9" style="430"/>
    <col min="8392" max="8392" width="2.125" style="430" customWidth="1"/>
    <col min="8393" max="8393" width="7.75" style="430" customWidth="1"/>
    <col min="8394" max="8394" width="13.25" style="430" customWidth="1"/>
    <col min="8395" max="8415" width="4.625" style="430" customWidth="1"/>
    <col min="8416" max="8416" width="9" style="430"/>
    <col min="8417" max="8417" width="3" style="430" customWidth="1"/>
    <col min="8418" max="8647" width="9" style="430"/>
    <col min="8648" max="8648" width="2.125" style="430" customWidth="1"/>
    <col min="8649" max="8649" width="7.75" style="430" customWidth="1"/>
    <col min="8650" max="8650" width="13.25" style="430" customWidth="1"/>
    <col min="8651" max="8671" width="4.625" style="430" customWidth="1"/>
    <col min="8672" max="8672" width="9" style="430"/>
    <col min="8673" max="8673" width="3" style="430" customWidth="1"/>
    <col min="8674" max="8903" width="9" style="430"/>
    <col min="8904" max="8904" width="2.125" style="430" customWidth="1"/>
    <col min="8905" max="8905" width="7.75" style="430" customWidth="1"/>
    <col min="8906" max="8906" width="13.25" style="430" customWidth="1"/>
    <col min="8907" max="8927" width="4.625" style="430" customWidth="1"/>
    <col min="8928" max="8928" width="9" style="430"/>
    <col min="8929" max="8929" width="3" style="430" customWidth="1"/>
    <col min="8930" max="9159" width="9" style="430"/>
    <col min="9160" max="9160" width="2.125" style="430" customWidth="1"/>
    <col min="9161" max="9161" width="7.75" style="430" customWidth="1"/>
    <col min="9162" max="9162" width="13.25" style="430" customWidth="1"/>
    <col min="9163" max="9183" width="4.625" style="430" customWidth="1"/>
    <col min="9184" max="9184" width="9" style="430"/>
    <col min="9185" max="9185" width="3" style="430" customWidth="1"/>
    <col min="9186" max="9415" width="9" style="430"/>
    <col min="9416" max="9416" width="2.125" style="430" customWidth="1"/>
    <col min="9417" max="9417" width="7.75" style="430" customWidth="1"/>
    <col min="9418" max="9418" width="13.25" style="430" customWidth="1"/>
    <col min="9419" max="9439" width="4.625" style="430" customWidth="1"/>
    <col min="9440" max="9440" width="9" style="430"/>
    <col min="9441" max="9441" width="3" style="430" customWidth="1"/>
    <col min="9442" max="9671" width="9" style="430"/>
    <col min="9672" max="9672" width="2.125" style="430" customWidth="1"/>
    <col min="9673" max="9673" width="7.75" style="430" customWidth="1"/>
    <col min="9674" max="9674" width="13.25" style="430" customWidth="1"/>
    <col min="9675" max="9695" width="4.625" style="430" customWidth="1"/>
    <col min="9696" max="9696" width="9" style="430"/>
    <col min="9697" max="9697" width="3" style="430" customWidth="1"/>
    <col min="9698" max="9927" width="9" style="430"/>
    <col min="9928" max="9928" width="2.125" style="430" customWidth="1"/>
    <col min="9929" max="9929" width="7.75" style="430" customWidth="1"/>
    <col min="9930" max="9930" width="13.25" style="430" customWidth="1"/>
    <col min="9931" max="9951" width="4.625" style="430" customWidth="1"/>
    <col min="9952" max="9952" width="9" style="430"/>
    <col min="9953" max="9953" width="3" style="430" customWidth="1"/>
    <col min="9954" max="10183" width="9" style="430"/>
    <col min="10184" max="10184" width="2.125" style="430" customWidth="1"/>
    <col min="10185" max="10185" width="7.75" style="430" customWidth="1"/>
    <col min="10186" max="10186" width="13.25" style="430" customWidth="1"/>
    <col min="10187" max="10207" width="4.625" style="430" customWidth="1"/>
    <col min="10208" max="10208" width="9" style="430"/>
    <col min="10209" max="10209" width="3" style="430" customWidth="1"/>
    <col min="10210" max="10439" width="9" style="430"/>
    <col min="10440" max="10440" width="2.125" style="430" customWidth="1"/>
    <col min="10441" max="10441" width="7.75" style="430" customWidth="1"/>
    <col min="10442" max="10442" width="13.25" style="430" customWidth="1"/>
    <col min="10443" max="10463" width="4.625" style="430" customWidth="1"/>
    <col min="10464" max="10464" width="9" style="430"/>
    <col min="10465" max="10465" width="3" style="430" customWidth="1"/>
    <col min="10466" max="10695" width="9" style="430"/>
    <col min="10696" max="10696" width="2.125" style="430" customWidth="1"/>
    <col min="10697" max="10697" width="7.75" style="430" customWidth="1"/>
    <col min="10698" max="10698" width="13.25" style="430" customWidth="1"/>
    <col min="10699" max="10719" width="4.625" style="430" customWidth="1"/>
    <col min="10720" max="10720" width="9" style="430"/>
    <col min="10721" max="10721" width="3" style="430" customWidth="1"/>
    <col min="10722" max="10951" width="9" style="430"/>
    <col min="10952" max="10952" width="2.125" style="430" customWidth="1"/>
    <col min="10953" max="10953" width="7.75" style="430" customWidth="1"/>
    <col min="10954" max="10954" width="13.25" style="430" customWidth="1"/>
    <col min="10955" max="10975" width="4.625" style="430" customWidth="1"/>
    <col min="10976" max="10976" width="9" style="430"/>
    <col min="10977" max="10977" width="3" style="430" customWidth="1"/>
    <col min="10978" max="11207" width="9" style="430"/>
    <col min="11208" max="11208" width="2.125" style="430" customWidth="1"/>
    <col min="11209" max="11209" width="7.75" style="430" customWidth="1"/>
    <col min="11210" max="11210" width="13.25" style="430" customWidth="1"/>
    <col min="11211" max="11231" width="4.625" style="430" customWidth="1"/>
    <col min="11232" max="11232" width="9" style="430"/>
    <col min="11233" max="11233" width="3" style="430" customWidth="1"/>
    <col min="11234" max="11463" width="9" style="430"/>
    <col min="11464" max="11464" width="2.125" style="430" customWidth="1"/>
    <col min="11465" max="11465" width="7.75" style="430" customWidth="1"/>
    <col min="11466" max="11466" width="13.25" style="430" customWidth="1"/>
    <col min="11467" max="11487" width="4.625" style="430" customWidth="1"/>
    <col min="11488" max="11488" width="9" style="430"/>
    <col min="11489" max="11489" width="3" style="430" customWidth="1"/>
    <col min="11490" max="11719" width="9" style="430"/>
    <col min="11720" max="11720" width="2.125" style="430" customWidth="1"/>
    <col min="11721" max="11721" width="7.75" style="430" customWidth="1"/>
    <col min="11722" max="11722" width="13.25" style="430" customWidth="1"/>
    <col min="11723" max="11743" width="4.625" style="430" customWidth="1"/>
    <col min="11744" max="11744" width="9" style="430"/>
    <col min="11745" max="11745" width="3" style="430" customWidth="1"/>
    <col min="11746" max="11975" width="9" style="430"/>
    <col min="11976" max="11976" width="2.125" style="430" customWidth="1"/>
    <col min="11977" max="11977" width="7.75" style="430" customWidth="1"/>
    <col min="11978" max="11978" width="13.25" style="430" customWidth="1"/>
    <col min="11979" max="11999" width="4.625" style="430" customWidth="1"/>
    <col min="12000" max="12000" width="9" style="430"/>
    <col min="12001" max="12001" width="3" style="430" customWidth="1"/>
    <col min="12002" max="12231" width="9" style="430"/>
    <col min="12232" max="12232" width="2.125" style="430" customWidth="1"/>
    <col min="12233" max="12233" width="7.75" style="430" customWidth="1"/>
    <col min="12234" max="12234" width="13.25" style="430" customWidth="1"/>
    <col min="12235" max="12255" width="4.625" style="430" customWidth="1"/>
    <col min="12256" max="12256" width="9" style="430"/>
    <col min="12257" max="12257" width="3" style="430" customWidth="1"/>
    <col min="12258" max="12487" width="9" style="430"/>
    <col min="12488" max="12488" width="2.125" style="430" customWidth="1"/>
    <col min="12489" max="12489" width="7.75" style="430" customWidth="1"/>
    <col min="12490" max="12490" width="13.25" style="430" customWidth="1"/>
    <col min="12491" max="12511" width="4.625" style="430" customWidth="1"/>
    <col min="12512" max="12512" width="9" style="430"/>
    <col min="12513" max="12513" width="3" style="430" customWidth="1"/>
    <col min="12514" max="12743" width="9" style="430"/>
    <col min="12744" max="12744" width="2.125" style="430" customWidth="1"/>
    <col min="12745" max="12745" width="7.75" style="430" customWidth="1"/>
    <col min="12746" max="12746" width="13.25" style="430" customWidth="1"/>
    <col min="12747" max="12767" width="4.625" style="430" customWidth="1"/>
    <col min="12768" max="12768" width="9" style="430"/>
    <col min="12769" max="12769" width="3" style="430" customWidth="1"/>
    <col min="12770" max="12999" width="9" style="430"/>
    <col min="13000" max="13000" width="2.125" style="430" customWidth="1"/>
    <col min="13001" max="13001" width="7.75" style="430" customWidth="1"/>
    <col min="13002" max="13002" width="13.25" style="430" customWidth="1"/>
    <col min="13003" max="13023" width="4.625" style="430" customWidth="1"/>
    <col min="13024" max="13024" width="9" style="430"/>
    <col min="13025" max="13025" width="3" style="430" customWidth="1"/>
    <col min="13026" max="13255" width="9" style="430"/>
    <col min="13256" max="13256" width="2.125" style="430" customWidth="1"/>
    <col min="13257" max="13257" width="7.75" style="430" customWidth="1"/>
    <col min="13258" max="13258" width="13.25" style="430" customWidth="1"/>
    <col min="13259" max="13279" width="4.625" style="430" customWidth="1"/>
    <col min="13280" max="13280" width="9" style="430"/>
    <col min="13281" max="13281" width="3" style="430" customWidth="1"/>
    <col min="13282" max="13511" width="9" style="430"/>
    <col min="13512" max="13512" width="2.125" style="430" customWidth="1"/>
    <col min="13513" max="13513" width="7.75" style="430" customWidth="1"/>
    <col min="13514" max="13514" width="13.25" style="430" customWidth="1"/>
    <col min="13515" max="13535" width="4.625" style="430" customWidth="1"/>
    <col min="13536" max="13536" width="9" style="430"/>
    <col min="13537" max="13537" width="3" style="430" customWidth="1"/>
    <col min="13538" max="13767" width="9" style="430"/>
    <col min="13768" max="13768" width="2.125" style="430" customWidth="1"/>
    <col min="13769" max="13769" width="7.75" style="430" customWidth="1"/>
    <col min="13770" max="13770" width="13.25" style="430" customWidth="1"/>
    <col min="13771" max="13791" width="4.625" style="430" customWidth="1"/>
    <col min="13792" max="13792" width="9" style="430"/>
    <col min="13793" max="13793" width="3" style="430" customWidth="1"/>
    <col min="13794" max="14023" width="9" style="430"/>
    <col min="14024" max="14024" width="2.125" style="430" customWidth="1"/>
    <col min="14025" max="14025" width="7.75" style="430" customWidth="1"/>
    <col min="14026" max="14026" width="13.25" style="430" customWidth="1"/>
    <col min="14027" max="14047" width="4.625" style="430" customWidth="1"/>
    <col min="14048" max="14048" width="9" style="430"/>
    <col min="14049" max="14049" width="3" style="430" customWidth="1"/>
    <col min="14050" max="14279" width="9" style="430"/>
    <col min="14280" max="14280" width="2.125" style="430" customWidth="1"/>
    <col min="14281" max="14281" width="7.75" style="430" customWidth="1"/>
    <col min="14282" max="14282" width="13.25" style="430" customWidth="1"/>
    <col min="14283" max="14303" width="4.625" style="430" customWidth="1"/>
    <col min="14304" max="14304" width="9" style="430"/>
    <col min="14305" max="14305" width="3" style="430" customWidth="1"/>
    <col min="14306" max="14535" width="9" style="430"/>
    <col min="14536" max="14536" width="2.125" style="430" customWidth="1"/>
    <col min="14537" max="14537" width="7.75" style="430" customWidth="1"/>
    <col min="14538" max="14538" width="13.25" style="430" customWidth="1"/>
    <col min="14539" max="14559" width="4.625" style="430" customWidth="1"/>
    <col min="14560" max="14560" width="9" style="430"/>
    <col min="14561" max="14561" width="3" style="430" customWidth="1"/>
    <col min="14562" max="14791" width="9" style="430"/>
    <col min="14792" max="14792" width="2.125" style="430" customWidth="1"/>
    <col min="14793" max="14793" width="7.75" style="430" customWidth="1"/>
    <col min="14794" max="14794" width="13.25" style="430" customWidth="1"/>
    <col min="14795" max="14815" width="4.625" style="430" customWidth="1"/>
    <col min="14816" max="14816" width="9" style="430"/>
    <col min="14817" max="14817" width="3" style="430" customWidth="1"/>
    <col min="14818" max="15047" width="9" style="430"/>
    <col min="15048" max="15048" width="2.125" style="430" customWidth="1"/>
    <col min="15049" max="15049" width="7.75" style="430" customWidth="1"/>
    <col min="15050" max="15050" width="13.25" style="430" customWidth="1"/>
    <col min="15051" max="15071" width="4.625" style="430" customWidth="1"/>
    <col min="15072" max="15072" width="9" style="430"/>
    <col min="15073" max="15073" width="3" style="430" customWidth="1"/>
    <col min="15074" max="15303" width="9" style="430"/>
    <col min="15304" max="15304" width="2.125" style="430" customWidth="1"/>
    <col min="15305" max="15305" width="7.75" style="430" customWidth="1"/>
    <col min="15306" max="15306" width="13.25" style="430" customWidth="1"/>
    <col min="15307" max="15327" width="4.625" style="430" customWidth="1"/>
    <col min="15328" max="15328" width="9" style="430"/>
    <col min="15329" max="15329" width="3" style="430" customWidth="1"/>
    <col min="15330" max="15559" width="9" style="430"/>
    <col min="15560" max="15560" width="2.125" style="430" customWidth="1"/>
    <col min="15561" max="15561" width="7.75" style="430" customWidth="1"/>
    <col min="15562" max="15562" width="13.25" style="430" customWidth="1"/>
    <col min="15563" max="15583" width="4.625" style="430" customWidth="1"/>
    <col min="15584" max="15584" width="9" style="430"/>
    <col min="15585" max="15585" width="3" style="430" customWidth="1"/>
    <col min="15586" max="15815" width="9" style="430"/>
    <col min="15816" max="15816" width="2.125" style="430" customWidth="1"/>
    <col min="15817" max="15817" width="7.75" style="430" customWidth="1"/>
    <col min="15818" max="15818" width="13.25" style="430" customWidth="1"/>
    <col min="15819" max="15839" width="4.625" style="430" customWidth="1"/>
    <col min="15840" max="15840" width="9" style="430"/>
    <col min="15841" max="15841" width="3" style="430" customWidth="1"/>
    <col min="15842" max="16071" width="9" style="430"/>
    <col min="16072" max="16072" width="2.125" style="430" customWidth="1"/>
    <col min="16073" max="16073" width="7.75" style="430" customWidth="1"/>
    <col min="16074" max="16074" width="13.25" style="430" customWidth="1"/>
    <col min="16075" max="16095" width="4.625" style="430" customWidth="1"/>
    <col min="16096" max="16096" width="9" style="430"/>
    <col min="16097" max="16097" width="3" style="430" customWidth="1"/>
    <col min="16098" max="16384" width="9" style="430"/>
  </cols>
  <sheetData>
    <row r="1" spans="1:10" ht="27.75" customHeight="1">
      <c r="A1" s="1130" t="s">
        <v>30</v>
      </c>
      <c r="B1" s="1131"/>
      <c r="C1" s="1131"/>
      <c r="D1" s="1131"/>
      <c r="E1" s="1131"/>
      <c r="F1" s="1131"/>
      <c r="G1" s="1131"/>
      <c r="H1" s="1131"/>
      <c r="I1" s="1131"/>
      <c r="J1" s="1131"/>
    </row>
    <row r="2" spans="1:10" ht="21" customHeight="1">
      <c r="A2" s="431"/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1" customHeight="1" thickBot="1">
      <c r="A3" s="509" t="s">
        <v>5</v>
      </c>
      <c r="B3" s="509"/>
      <c r="C3" s="433"/>
      <c r="D3" s="509"/>
      <c r="E3" s="434"/>
      <c r="F3" s="435"/>
      <c r="G3" s="435"/>
      <c r="H3" s="435"/>
      <c r="I3" s="435"/>
      <c r="J3" s="436"/>
    </row>
    <row r="4" spans="1:10" ht="21.75" customHeight="1">
      <c r="A4" s="437" t="s">
        <v>6</v>
      </c>
      <c r="B4" s="438" t="s">
        <v>7</v>
      </c>
      <c r="C4" s="439" t="s">
        <v>8</v>
      </c>
      <c r="D4" s="439" t="s">
        <v>9</v>
      </c>
      <c r="E4" s="1129" t="s">
        <v>10</v>
      </c>
      <c r="F4" s="1129"/>
      <c r="G4" s="1129"/>
      <c r="H4" s="1129"/>
      <c r="I4" s="1129"/>
      <c r="J4" s="440" t="s">
        <v>11</v>
      </c>
    </row>
    <row r="5" spans="1:10" ht="21.75" customHeight="1">
      <c r="A5" s="441">
        <v>43730</v>
      </c>
      <c r="B5" s="153">
        <v>1</v>
      </c>
      <c r="C5" s="210">
        <v>0.375</v>
      </c>
      <c r="D5" s="193" t="s">
        <v>304</v>
      </c>
      <c r="E5" s="519" t="s">
        <v>271</v>
      </c>
      <c r="F5" s="520">
        <v>0</v>
      </c>
      <c r="G5" s="521" t="s">
        <v>305</v>
      </c>
      <c r="H5" s="521">
        <v>1</v>
      </c>
      <c r="I5" s="522" t="s">
        <v>297</v>
      </c>
      <c r="J5" s="154" t="s">
        <v>262</v>
      </c>
    </row>
    <row r="6" spans="1:10" ht="21.75" customHeight="1">
      <c r="A6" s="177" t="s">
        <v>148</v>
      </c>
      <c r="B6" s="153">
        <v>2</v>
      </c>
      <c r="C6" s="447">
        <v>0.40277777777777773</v>
      </c>
      <c r="D6" s="193" t="s">
        <v>306</v>
      </c>
      <c r="E6" s="430" t="s">
        <v>307</v>
      </c>
      <c r="F6" s="520">
        <v>5</v>
      </c>
      <c r="G6" s="521" t="s">
        <v>38</v>
      </c>
      <c r="H6" s="521">
        <v>0</v>
      </c>
      <c r="I6" s="523" t="s">
        <v>45</v>
      </c>
      <c r="J6" s="462" t="s">
        <v>263</v>
      </c>
    </row>
    <row r="7" spans="1:10" ht="21.75" customHeight="1">
      <c r="A7" s="524" t="s">
        <v>135</v>
      </c>
      <c r="B7" s="153">
        <v>3</v>
      </c>
      <c r="C7" s="447">
        <v>0.43055555555555558</v>
      </c>
      <c r="D7" s="193" t="s">
        <v>304</v>
      </c>
      <c r="E7" s="519" t="s">
        <v>297</v>
      </c>
      <c r="F7" s="520">
        <v>2</v>
      </c>
      <c r="G7" s="521" t="s">
        <v>38</v>
      </c>
      <c r="H7" s="521">
        <v>4</v>
      </c>
      <c r="I7" s="523" t="s">
        <v>274</v>
      </c>
      <c r="J7" s="462" t="s">
        <v>262</v>
      </c>
    </row>
    <row r="8" spans="1:10" ht="21.75" customHeight="1">
      <c r="A8" s="445" t="s">
        <v>229</v>
      </c>
      <c r="B8" s="153">
        <v>4</v>
      </c>
      <c r="C8" s="447">
        <v>0.45833333333333331</v>
      </c>
      <c r="D8" s="193" t="s">
        <v>306</v>
      </c>
      <c r="E8" s="519" t="s">
        <v>307</v>
      </c>
      <c r="F8" s="520">
        <v>7</v>
      </c>
      <c r="G8" s="521" t="s">
        <v>38</v>
      </c>
      <c r="H8" s="521">
        <v>1</v>
      </c>
      <c r="I8" s="523" t="s">
        <v>308</v>
      </c>
      <c r="J8" s="462" t="s">
        <v>264</v>
      </c>
    </row>
    <row r="9" spans="1:10" ht="21.75" customHeight="1">
      <c r="A9" s="178" t="s">
        <v>13</v>
      </c>
      <c r="B9" s="153">
        <v>5</v>
      </c>
      <c r="C9" s="447">
        <v>0.4861111111111111</v>
      </c>
      <c r="D9" s="193" t="s">
        <v>304</v>
      </c>
      <c r="E9" s="519" t="s">
        <v>271</v>
      </c>
      <c r="F9" s="520">
        <v>13</v>
      </c>
      <c r="G9" s="521" t="s">
        <v>38</v>
      </c>
      <c r="H9" s="521">
        <v>0</v>
      </c>
      <c r="I9" s="523" t="s">
        <v>278</v>
      </c>
      <c r="J9" s="462" t="s">
        <v>265</v>
      </c>
    </row>
    <row r="10" spans="1:10" ht="21.75" customHeight="1">
      <c r="A10" s="178" t="s">
        <v>314</v>
      </c>
      <c r="B10" s="153">
        <v>6</v>
      </c>
      <c r="C10" s="447">
        <v>0.51388888888888895</v>
      </c>
      <c r="D10" s="193" t="s">
        <v>304</v>
      </c>
      <c r="E10" s="519" t="s">
        <v>46</v>
      </c>
      <c r="F10" s="520">
        <v>0</v>
      </c>
      <c r="G10" s="521" t="s">
        <v>38</v>
      </c>
      <c r="H10" s="521">
        <v>4</v>
      </c>
      <c r="I10" s="523" t="s">
        <v>274</v>
      </c>
      <c r="J10" s="462" t="s">
        <v>280</v>
      </c>
    </row>
    <row r="11" spans="1:10" ht="21.75" customHeight="1">
      <c r="A11" s="178" t="s">
        <v>315</v>
      </c>
      <c r="B11" s="153">
        <v>7</v>
      </c>
      <c r="C11" s="447">
        <v>0.54166666666666663</v>
      </c>
      <c r="D11" s="193" t="s">
        <v>306</v>
      </c>
      <c r="E11" s="519" t="s">
        <v>308</v>
      </c>
      <c r="F11" s="520">
        <v>0</v>
      </c>
      <c r="G11" s="521" t="s">
        <v>38</v>
      </c>
      <c r="H11" s="521">
        <v>8</v>
      </c>
      <c r="I11" s="523" t="s">
        <v>284</v>
      </c>
      <c r="J11" s="462" t="s">
        <v>281</v>
      </c>
    </row>
    <row r="12" spans="1:10" ht="21.75" customHeight="1">
      <c r="A12" s="178"/>
      <c r="B12" s="153">
        <v>8</v>
      </c>
      <c r="C12" s="447">
        <v>0.56944444444444442</v>
      </c>
      <c r="D12" s="193" t="s">
        <v>304</v>
      </c>
      <c r="E12" s="519" t="s">
        <v>46</v>
      </c>
      <c r="F12" s="520">
        <v>5</v>
      </c>
      <c r="G12" s="521" t="s">
        <v>38</v>
      </c>
      <c r="H12" s="521">
        <v>0</v>
      </c>
      <c r="I12" s="523" t="s">
        <v>278</v>
      </c>
      <c r="J12" s="462" t="s">
        <v>282</v>
      </c>
    </row>
    <row r="13" spans="1:10" ht="21.75" customHeight="1">
      <c r="A13" s="525" t="s">
        <v>147</v>
      </c>
      <c r="B13" s="153"/>
      <c r="C13" s="447"/>
      <c r="D13" s="193"/>
      <c r="E13" s="519"/>
      <c r="F13" s="520"/>
      <c r="G13" s="521"/>
      <c r="H13" s="521"/>
      <c r="I13" s="523"/>
      <c r="J13" s="462"/>
    </row>
    <row r="14" spans="1:10" ht="21.75" customHeight="1">
      <c r="A14" s="464" t="s">
        <v>303</v>
      </c>
      <c r="B14" s="153"/>
      <c r="C14" s="447"/>
      <c r="D14" s="193"/>
      <c r="E14" s="519"/>
      <c r="F14" s="520"/>
      <c r="G14" s="521"/>
      <c r="H14" s="521"/>
      <c r="I14" s="522"/>
      <c r="J14" s="154"/>
    </row>
    <row r="15" spans="1:10" ht="21.75" customHeight="1">
      <c r="A15" s="464"/>
      <c r="B15" s="153"/>
      <c r="C15" s="447"/>
      <c r="D15" s="193"/>
      <c r="E15" s="519"/>
      <c r="F15" s="520"/>
      <c r="G15" s="521"/>
      <c r="H15" s="521"/>
      <c r="I15" s="523"/>
      <c r="J15" s="154"/>
    </row>
    <row r="16" spans="1:10" ht="21.75" customHeight="1" thickBot="1">
      <c r="A16" s="446"/>
      <c r="B16" s="453"/>
      <c r="C16" s="454"/>
      <c r="D16" s="455"/>
      <c r="E16" s="456"/>
      <c r="F16" s="457"/>
      <c r="G16" s="458"/>
      <c r="H16" s="458"/>
      <c r="I16" s="459"/>
      <c r="J16" s="460"/>
    </row>
    <row r="17" spans="1:10" ht="21.75" customHeight="1"/>
    <row r="18" spans="1:10" ht="21.75" customHeight="1" thickBot="1">
      <c r="A18" s="509" t="s">
        <v>5</v>
      </c>
      <c r="B18" s="509"/>
      <c r="C18" s="433"/>
      <c r="D18" s="509"/>
      <c r="E18" s="434"/>
      <c r="F18" s="435"/>
      <c r="G18" s="435"/>
      <c r="H18" s="435"/>
      <c r="I18" s="435"/>
      <c r="J18" s="436"/>
    </row>
    <row r="19" spans="1:10" ht="21.75" customHeight="1">
      <c r="A19" s="437" t="s">
        <v>6</v>
      </c>
      <c r="B19" s="438" t="s">
        <v>7</v>
      </c>
      <c r="C19" s="439" t="s">
        <v>8</v>
      </c>
      <c r="D19" s="439" t="s">
        <v>9</v>
      </c>
      <c r="E19" s="1129" t="s">
        <v>10</v>
      </c>
      <c r="F19" s="1129"/>
      <c r="G19" s="1129"/>
      <c r="H19" s="1129"/>
      <c r="I19" s="1129"/>
      <c r="J19" s="440" t="s">
        <v>11</v>
      </c>
    </row>
    <row r="20" spans="1:10" ht="18" customHeight="1">
      <c r="A20" s="441">
        <v>43744</v>
      </c>
      <c r="B20" s="153">
        <v>1</v>
      </c>
      <c r="C20" s="210">
        <v>0.375</v>
      </c>
      <c r="D20" s="193" t="s">
        <v>309</v>
      </c>
      <c r="E20" s="526" t="s">
        <v>310</v>
      </c>
      <c r="F20" s="349">
        <v>1</v>
      </c>
      <c r="G20" s="350" t="s">
        <v>38</v>
      </c>
      <c r="H20" s="350">
        <v>0</v>
      </c>
      <c r="I20" s="527" t="s">
        <v>272</v>
      </c>
      <c r="J20" s="154" t="s">
        <v>262</v>
      </c>
    </row>
    <row r="21" spans="1:10" ht="18" customHeight="1">
      <c r="A21" s="177" t="s">
        <v>148</v>
      </c>
      <c r="B21" s="153">
        <v>2</v>
      </c>
      <c r="C21" s="447">
        <v>0.40277777777777773</v>
      </c>
      <c r="D21" s="193" t="s">
        <v>309</v>
      </c>
      <c r="E21" s="526" t="s">
        <v>311</v>
      </c>
      <c r="F21" s="349">
        <v>9</v>
      </c>
      <c r="G21" s="350" t="s">
        <v>38</v>
      </c>
      <c r="H21" s="350">
        <v>0</v>
      </c>
      <c r="I21" s="527" t="s">
        <v>285</v>
      </c>
      <c r="J21" s="462" t="s">
        <v>263</v>
      </c>
    </row>
    <row r="22" spans="1:10" ht="21.75" customHeight="1">
      <c r="A22" s="524" t="s">
        <v>135</v>
      </c>
      <c r="B22" s="153">
        <v>3</v>
      </c>
      <c r="C22" s="447">
        <v>0.43055555555555558</v>
      </c>
      <c r="D22" s="193" t="s">
        <v>309</v>
      </c>
      <c r="E22" s="526" t="s">
        <v>310</v>
      </c>
      <c r="F22" s="349">
        <v>2</v>
      </c>
      <c r="G22" s="350" t="s">
        <v>305</v>
      </c>
      <c r="H22" s="350">
        <v>3</v>
      </c>
      <c r="I22" s="527" t="s">
        <v>298</v>
      </c>
      <c r="J22" s="462" t="s">
        <v>262</v>
      </c>
    </row>
    <row r="23" spans="1:10" ht="21.75" customHeight="1">
      <c r="A23" s="445" t="s">
        <v>229</v>
      </c>
      <c r="B23" s="153">
        <v>4</v>
      </c>
      <c r="C23" s="447">
        <v>0.45833333333333331</v>
      </c>
      <c r="D23" s="193" t="s">
        <v>309</v>
      </c>
      <c r="E23" s="526" t="s">
        <v>272</v>
      </c>
      <c r="F23" s="349">
        <v>3</v>
      </c>
      <c r="G23" s="350" t="s">
        <v>38</v>
      </c>
      <c r="H23" s="350">
        <v>1</v>
      </c>
      <c r="I23" s="527" t="s">
        <v>285</v>
      </c>
      <c r="J23" s="462" t="s">
        <v>264</v>
      </c>
    </row>
    <row r="24" spans="1:10" ht="21.75" customHeight="1">
      <c r="A24" s="178" t="s">
        <v>13</v>
      </c>
      <c r="B24" s="153">
        <v>5</v>
      </c>
      <c r="C24" s="447">
        <v>0.4861111111111111</v>
      </c>
      <c r="D24" s="193" t="s">
        <v>309</v>
      </c>
      <c r="E24" s="526" t="s">
        <v>298</v>
      </c>
      <c r="F24" s="349">
        <v>1</v>
      </c>
      <c r="G24" s="350" t="s">
        <v>38</v>
      </c>
      <c r="H24" s="350">
        <v>3</v>
      </c>
      <c r="I24" s="527" t="s">
        <v>311</v>
      </c>
      <c r="J24" s="462" t="s">
        <v>265</v>
      </c>
    </row>
    <row r="25" spans="1:10" ht="21.75" customHeight="1">
      <c r="A25" s="178" t="s">
        <v>316</v>
      </c>
      <c r="B25" s="153">
        <v>6</v>
      </c>
      <c r="C25" s="447">
        <v>0.51388888888888895</v>
      </c>
      <c r="D25" s="193" t="s">
        <v>312</v>
      </c>
      <c r="E25" s="526" t="s">
        <v>271</v>
      </c>
      <c r="F25" s="349">
        <v>2</v>
      </c>
      <c r="G25" s="350" t="s">
        <v>38</v>
      </c>
      <c r="H25" s="350">
        <v>0</v>
      </c>
      <c r="I25" s="527" t="s">
        <v>46</v>
      </c>
      <c r="J25" s="462" t="s">
        <v>280</v>
      </c>
    </row>
    <row r="26" spans="1:10" ht="21.75" customHeight="1">
      <c r="A26" s="178" t="s">
        <v>318</v>
      </c>
      <c r="B26" s="153">
        <v>7</v>
      </c>
      <c r="C26" s="447">
        <v>0.54166666666666663</v>
      </c>
      <c r="D26" s="193" t="s">
        <v>304</v>
      </c>
      <c r="E26" s="526" t="s">
        <v>299</v>
      </c>
      <c r="F26" s="349">
        <v>6</v>
      </c>
      <c r="G26" s="350" t="s">
        <v>38</v>
      </c>
      <c r="H26" s="350">
        <v>0</v>
      </c>
      <c r="I26" s="527" t="s">
        <v>278</v>
      </c>
      <c r="J26" s="462" t="s">
        <v>281</v>
      </c>
    </row>
    <row r="27" spans="1:10" ht="21.75" customHeight="1">
      <c r="A27" s="178" t="s">
        <v>317</v>
      </c>
      <c r="B27" s="153">
        <v>8</v>
      </c>
      <c r="C27" s="447">
        <v>0.56944444444444442</v>
      </c>
      <c r="D27" s="193" t="s">
        <v>304</v>
      </c>
      <c r="E27" s="526" t="s">
        <v>271</v>
      </c>
      <c r="F27" s="349">
        <v>2</v>
      </c>
      <c r="G27" s="350" t="s">
        <v>38</v>
      </c>
      <c r="H27" s="350">
        <v>4</v>
      </c>
      <c r="I27" s="527" t="s">
        <v>274</v>
      </c>
      <c r="J27" s="462" t="s">
        <v>282</v>
      </c>
    </row>
    <row r="28" spans="1:10" ht="21.75" customHeight="1">
      <c r="A28" s="525" t="s">
        <v>147</v>
      </c>
      <c r="B28" s="153">
        <v>9</v>
      </c>
      <c r="C28" s="447">
        <v>0.59722222222222221</v>
      </c>
      <c r="D28" s="193" t="s">
        <v>304</v>
      </c>
      <c r="E28" s="526" t="s">
        <v>46</v>
      </c>
      <c r="F28" s="349">
        <v>0</v>
      </c>
      <c r="G28" s="350" t="s">
        <v>38</v>
      </c>
      <c r="H28" s="350">
        <v>2</v>
      </c>
      <c r="I28" s="527" t="s">
        <v>299</v>
      </c>
      <c r="J28" s="462" t="s">
        <v>283</v>
      </c>
    </row>
    <row r="29" spans="1:10" ht="21.75" customHeight="1">
      <c r="A29" s="464" t="s">
        <v>303</v>
      </c>
      <c r="B29" s="153">
        <v>10</v>
      </c>
      <c r="C29" s="447">
        <v>0.625</v>
      </c>
      <c r="D29" s="193" t="s">
        <v>304</v>
      </c>
      <c r="E29" s="526" t="s">
        <v>278</v>
      </c>
      <c r="F29" s="349">
        <v>1</v>
      </c>
      <c r="G29" s="350" t="s">
        <v>38</v>
      </c>
      <c r="H29" s="350">
        <v>12</v>
      </c>
      <c r="I29" s="527" t="s">
        <v>274</v>
      </c>
      <c r="J29" s="462" t="s">
        <v>302</v>
      </c>
    </row>
    <row r="30" spans="1:10" ht="21.75" customHeight="1">
      <c r="A30" s="464"/>
      <c r="B30" s="153"/>
      <c r="C30" s="447"/>
      <c r="D30" s="193"/>
      <c r="E30" s="519"/>
      <c r="F30" s="520"/>
      <c r="G30" s="521"/>
      <c r="H30" s="521"/>
      <c r="I30" s="523"/>
      <c r="J30" s="154"/>
    </row>
    <row r="31" spans="1:10" ht="21.75" customHeight="1" thickBot="1">
      <c r="A31" s="446"/>
      <c r="B31" s="453"/>
      <c r="C31" s="454"/>
      <c r="D31" s="455"/>
      <c r="E31" s="456"/>
      <c r="F31" s="457"/>
      <c r="G31" s="458"/>
      <c r="H31" s="458"/>
      <c r="I31" s="459"/>
      <c r="J31" s="460"/>
    </row>
    <row r="32" spans="1:10" ht="21.75" customHeight="1"/>
    <row r="34" spans="1:11" ht="18" customHeight="1" thickBot="1">
      <c r="A34" s="1136" t="s">
        <v>5</v>
      </c>
      <c r="B34" s="1214"/>
      <c r="C34" s="1214"/>
      <c r="D34" s="1214"/>
      <c r="E34" s="1214"/>
      <c r="F34" s="1214"/>
      <c r="G34" s="1214"/>
      <c r="H34" s="1214"/>
      <c r="I34" s="435"/>
      <c r="J34" s="436"/>
      <c r="K34" s="430"/>
    </row>
    <row r="35" spans="1:11" ht="18" customHeight="1">
      <c r="A35" s="437" t="s">
        <v>6</v>
      </c>
      <c r="B35" s="438" t="s">
        <v>7</v>
      </c>
      <c r="C35" s="439" t="s">
        <v>8</v>
      </c>
      <c r="D35" s="439" t="s">
        <v>9</v>
      </c>
      <c r="E35" s="1129" t="s">
        <v>10</v>
      </c>
      <c r="F35" s="1129"/>
      <c r="G35" s="1129"/>
      <c r="H35" s="1129"/>
      <c r="I35" s="1129"/>
      <c r="J35" s="440" t="s">
        <v>11</v>
      </c>
      <c r="K35" s="430"/>
    </row>
    <row r="36" spans="1:11" ht="18" customHeight="1">
      <c r="A36" s="441">
        <v>43758</v>
      </c>
      <c r="B36" s="153">
        <v>1</v>
      </c>
      <c r="C36" s="210">
        <v>0.375</v>
      </c>
      <c r="D36" s="443" t="s">
        <v>309</v>
      </c>
      <c r="E36" s="465" t="s">
        <v>298</v>
      </c>
      <c r="F36" s="349">
        <v>4</v>
      </c>
      <c r="G36" s="350" t="s">
        <v>38</v>
      </c>
      <c r="H36" s="350">
        <v>0</v>
      </c>
      <c r="I36" s="528" t="s">
        <v>285</v>
      </c>
      <c r="J36" s="462" t="s">
        <v>262</v>
      </c>
      <c r="K36" s="430"/>
    </row>
    <row r="37" spans="1:11" ht="18" customHeight="1">
      <c r="A37" s="177" t="s">
        <v>148</v>
      </c>
      <c r="B37" s="153">
        <v>2</v>
      </c>
      <c r="C37" s="447">
        <v>0.40277777777777773</v>
      </c>
      <c r="D37" s="443" t="s">
        <v>306</v>
      </c>
      <c r="E37" s="465" t="s">
        <v>45</v>
      </c>
      <c r="F37" s="529">
        <v>2</v>
      </c>
      <c r="G37" s="530" t="s">
        <v>38</v>
      </c>
      <c r="H37" s="530">
        <v>2</v>
      </c>
      <c r="I37" s="531" t="s">
        <v>279</v>
      </c>
      <c r="J37" s="462" t="s">
        <v>263</v>
      </c>
      <c r="K37" s="430"/>
    </row>
    <row r="38" spans="1:11" ht="18" customHeight="1">
      <c r="A38" s="524" t="s">
        <v>135</v>
      </c>
      <c r="B38" s="153">
        <v>3</v>
      </c>
      <c r="C38" s="447">
        <v>0.43055555555555558</v>
      </c>
      <c r="D38" s="443" t="s">
        <v>309</v>
      </c>
      <c r="E38" s="465" t="s">
        <v>298</v>
      </c>
      <c r="F38" s="349">
        <v>0</v>
      </c>
      <c r="G38" s="350" t="s">
        <v>38</v>
      </c>
      <c r="H38" s="350">
        <v>1</v>
      </c>
      <c r="I38" s="531" t="s">
        <v>272</v>
      </c>
      <c r="J38" s="462" t="s">
        <v>262</v>
      </c>
      <c r="K38" s="430"/>
    </row>
    <row r="39" spans="1:11" ht="16.5" customHeight="1">
      <c r="A39" s="629" t="s">
        <v>419</v>
      </c>
      <c r="B39" s="153">
        <v>4</v>
      </c>
      <c r="C39" s="447">
        <v>0.45833333333333331</v>
      </c>
      <c r="D39" s="443" t="s">
        <v>306</v>
      </c>
      <c r="E39" s="532" t="s">
        <v>45</v>
      </c>
      <c r="F39" s="349">
        <v>0</v>
      </c>
      <c r="G39" s="350" t="s">
        <v>38</v>
      </c>
      <c r="H39" s="350">
        <v>10</v>
      </c>
      <c r="I39" s="531" t="s">
        <v>284</v>
      </c>
      <c r="J39" s="462" t="s">
        <v>264</v>
      </c>
      <c r="K39" s="430"/>
    </row>
    <row r="40" spans="1:11" ht="18" customHeight="1">
      <c r="A40" s="178" t="s">
        <v>13</v>
      </c>
      <c r="B40" s="153">
        <v>5</v>
      </c>
      <c r="C40" s="447">
        <v>0.4861111111111111</v>
      </c>
      <c r="D40" s="443" t="s">
        <v>309</v>
      </c>
      <c r="E40" s="465" t="s">
        <v>277</v>
      </c>
      <c r="F40" s="349">
        <v>2</v>
      </c>
      <c r="G40" s="350" t="s">
        <v>12</v>
      </c>
      <c r="H40" s="350">
        <v>1</v>
      </c>
      <c r="I40" s="531" t="s">
        <v>285</v>
      </c>
      <c r="J40" s="462" t="s">
        <v>265</v>
      </c>
      <c r="K40" s="430"/>
    </row>
    <row r="41" spans="1:11" ht="18" customHeight="1">
      <c r="A41" s="152" t="s">
        <v>546</v>
      </c>
      <c r="B41" s="153">
        <v>6</v>
      </c>
      <c r="C41" s="447">
        <v>0.51388888888888895</v>
      </c>
      <c r="D41" s="193" t="s">
        <v>309</v>
      </c>
      <c r="E41" s="465" t="s">
        <v>293</v>
      </c>
      <c r="F41" s="349">
        <v>1</v>
      </c>
      <c r="G41" s="350" t="s">
        <v>38</v>
      </c>
      <c r="H41" s="350">
        <v>0</v>
      </c>
      <c r="I41" s="531" t="s">
        <v>272</v>
      </c>
      <c r="J41" s="462" t="s">
        <v>280</v>
      </c>
      <c r="K41" s="430"/>
    </row>
    <row r="42" spans="1:11" ht="18" customHeight="1">
      <c r="A42" s="463" t="s">
        <v>547</v>
      </c>
      <c r="B42" s="153">
        <v>7</v>
      </c>
      <c r="C42" s="447">
        <v>0.54166666666666663</v>
      </c>
      <c r="D42" s="193" t="s">
        <v>306</v>
      </c>
      <c r="E42" s="465" t="s">
        <v>275</v>
      </c>
      <c r="F42" s="349">
        <v>1</v>
      </c>
      <c r="G42" s="350" t="s">
        <v>38</v>
      </c>
      <c r="H42" s="350">
        <v>5</v>
      </c>
      <c r="I42" s="531" t="s">
        <v>284</v>
      </c>
      <c r="J42" s="462" t="s">
        <v>281</v>
      </c>
      <c r="K42" s="430"/>
    </row>
    <row r="43" spans="1:11" ht="18" customHeight="1">
      <c r="A43" s="669"/>
      <c r="B43" s="153">
        <v>8</v>
      </c>
      <c r="C43" s="447">
        <v>0.56944444444444442</v>
      </c>
      <c r="D43" s="443" t="s">
        <v>309</v>
      </c>
      <c r="E43" s="465" t="s">
        <v>277</v>
      </c>
      <c r="F43" s="349">
        <v>0</v>
      </c>
      <c r="G43" s="350" t="s">
        <v>38</v>
      </c>
      <c r="H43" s="350">
        <v>0</v>
      </c>
      <c r="I43" s="531" t="s">
        <v>293</v>
      </c>
      <c r="J43" s="462" t="s">
        <v>282</v>
      </c>
      <c r="K43" s="430"/>
    </row>
    <row r="44" spans="1:11" ht="18" customHeight="1">
      <c r="A44" s="525" t="s">
        <v>147</v>
      </c>
      <c r="B44" s="153">
        <v>9</v>
      </c>
      <c r="C44" s="447">
        <v>0.59722222222222221</v>
      </c>
      <c r="D44" s="789" t="s">
        <v>418</v>
      </c>
      <c r="E44" s="790" t="s">
        <v>275</v>
      </c>
      <c r="F44" s="791">
        <v>6</v>
      </c>
      <c r="G44" s="679" t="s">
        <v>12</v>
      </c>
      <c r="H44" s="679">
        <v>0</v>
      </c>
      <c r="I44" s="792" t="s">
        <v>278</v>
      </c>
      <c r="J44" s="462" t="s">
        <v>283</v>
      </c>
      <c r="K44" s="430"/>
    </row>
    <row r="45" spans="1:11" ht="18" customHeight="1">
      <c r="A45" s="178" t="s">
        <v>533</v>
      </c>
      <c r="B45" s="153"/>
      <c r="C45" s="447"/>
      <c r="D45" s="150"/>
      <c r="E45" s="496"/>
      <c r="F45" s="558" t="s">
        <v>27</v>
      </c>
      <c r="G45" s="559"/>
      <c r="H45" s="559" t="s">
        <v>27</v>
      </c>
      <c r="I45" s="565"/>
      <c r="J45" s="462"/>
      <c r="K45" s="430"/>
    </row>
    <row r="46" spans="1:11" ht="18" customHeight="1" thickBot="1">
      <c r="A46" s="446"/>
      <c r="B46" s="453"/>
      <c r="C46" s="454"/>
      <c r="D46" s="455"/>
      <c r="E46" s="456"/>
      <c r="F46" s="457"/>
      <c r="G46" s="458"/>
      <c r="H46" s="458"/>
      <c r="I46" s="459"/>
      <c r="J46" s="460"/>
      <c r="K46" s="430"/>
    </row>
    <row r="49" spans="1:10" ht="18" customHeight="1" thickBot="1">
      <c r="A49" s="1136" t="s">
        <v>574</v>
      </c>
      <c r="B49" s="1137"/>
      <c r="C49" s="1137"/>
      <c r="D49" s="1137"/>
      <c r="E49" s="1137"/>
      <c r="F49" s="1137"/>
      <c r="G49" s="1137"/>
      <c r="H49" s="1137"/>
      <c r="I49" s="42"/>
      <c r="J49" s="63"/>
    </row>
    <row r="50" spans="1:10" ht="18" customHeight="1">
      <c r="A50" s="228" t="s">
        <v>6</v>
      </c>
      <c r="B50" s="43" t="s">
        <v>7</v>
      </c>
      <c r="C50" s="64" t="s">
        <v>8</v>
      </c>
      <c r="D50" s="64" t="s">
        <v>9</v>
      </c>
      <c r="E50" s="1016" t="s">
        <v>10</v>
      </c>
      <c r="F50" s="1016"/>
      <c r="G50" s="1016"/>
      <c r="H50" s="1016"/>
      <c r="I50" s="1016"/>
      <c r="J50" s="103" t="s">
        <v>11</v>
      </c>
    </row>
    <row r="51" spans="1:10" ht="18" customHeight="1">
      <c r="A51" s="502">
        <v>43779</v>
      </c>
      <c r="B51" s="142">
        <v>1</v>
      </c>
      <c r="C51" s="210">
        <v>0.375</v>
      </c>
      <c r="D51" s="342">
        <v>41</v>
      </c>
      <c r="E51" s="854" t="s">
        <v>553</v>
      </c>
      <c r="F51" s="534">
        <v>0</v>
      </c>
      <c r="G51" s="704" t="s">
        <v>754</v>
      </c>
      <c r="H51" s="535">
        <v>0</v>
      </c>
      <c r="I51" s="855" t="s">
        <v>558</v>
      </c>
      <c r="J51" s="857" t="s">
        <v>568</v>
      </c>
    </row>
    <row r="52" spans="1:10" ht="18" customHeight="1">
      <c r="A52" s="58" t="s">
        <v>148</v>
      </c>
      <c r="B52" s="142">
        <v>2</v>
      </c>
      <c r="C52" s="447">
        <v>0.40277777777777773</v>
      </c>
      <c r="D52" s="342">
        <v>42</v>
      </c>
      <c r="E52" s="854" t="s">
        <v>559</v>
      </c>
      <c r="F52" s="534">
        <v>1</v>
      </c>
      <c r="G52" s="535" t="s">
        <v>38</v>
      </c>
      <c r="H52" s="535">
        <v>0</v>
      </c>
      <c r="I52" s="855" t="s">
        <v>560</v>
      </c>
      <c r="J52" s="205" t="s">
        <v>562</v>
      </c>
    </row>
    <row r="53" spans="1:10" ht="18" customHeight="1">
      <c r="A53" s="327" t="s">
        <v>135</v>
      </c>
      <c r="B53" s="44">
        <v>3</v>
      </c>
      <c r="C53" s="447">
        <v>0.43055555555555558</v>
      </c>
      <c r="D53" s="342">
        <v>43</v>
      </c>
      <c r="E53" s="854" t="s">
        <v>555</v>
      </c>
      <c r="F53" s="534">
        <v>1</v>
      </c>
      <c r="G53" s="535" t="s">
        <v>38</v>
      </c>
      <c r="H53" s="535">
        <v>2</v>
      </c>
      <c r="I53" s="856" t="s">
        <v>556</v>
      </c>
      <c r="J53" s="205" t="s">
        <v>563</v>
      </c>
    </row>
    <row r="54" spans="1:10" ht="18" customHeight="1">
      <c r="A54" s="504" t="s">
        <v>229</v>
      </c>
      <c r="B54" s="44">
        <v>4</v>
      </c>
      <c r="C54" s="447">
        <v>0.45833333333333331</v>
      </c>
      <c r="D54" s="342">
        <v>44</v>
      </c>
      <c r="E54" s="854" t="s">
        <v>561</v>
      </c>
      <c r="F54" s="534">
        <v>4</v>
      </c>
      <c r="G54" s="535" t="s">
        <v>38</v>
      </c>
      <c r="H54" s="535">
        <v>3</v>
      </c>
      <c r="I54" s="855" t="s">
        <v>557</v>
      </c>
      <c r="J54" s="205" t="s">
        <v>564</v>
      </c>
    </row>
    <row r="55" spans="1:10" ht="18" customHeight="1">
      <c r="A55" s="48" t="s">
        <v>13</v>
      </c>
      <c r="B55" s="142">
        <v>5</v>
      </c>
      <c r="C55" s="447">
        <v>0.4861111111111111</v>
      </c>
      <c r="D55" s="342">
        <v>45</v>
      </c>
      <c r="E55" s="854" t="s">
        <v>41</v>
      </c>
      <c r="F55" s="534">
        <v>3</v>
      </c>
      <c r="G55" s="535" t="s">
        <v>38</v>
      </c>
      <c r="H55" s="535">
        <v>0</v>
      </c>
      <c r="I55" s="855" t="s">
        <v>646</v>
      </c>
      <c r="J55" s="839" t="s">
        <v>565</v>
      </c>
    </row>
    <row r="56" spans="1:10" ht="18" customHeight="1">
      <c r="A56" s="48" t="s">
        <v>571</v>
      </c>
      <c r="B56" s="142">
        <v>6</v>
      </c>
      <c r="C56" s="447">
        <v>0.51388888888888895</v>
      </c>
      <c r="D56" s="342">
        <v>46</v>
      </c>
      <c r="E56" s="854" t="s">
        <v>166</v>
      </c>
      <c r="F56" s="534">
        <v>0</v>
      </c>
      <c r="G56" s="535" t="s">
        <v>38</v>
      </c>
      <c r="H56" s="535">
        <v>3</v>
      </c>
      <c r="I56" s="855" t="s">
        <v>180</v>
      </c>
      <c r="J56" s="839" t="s">
        <v>566</v>
      </c>
    </row>
    <row r="57" spans="1:10" ht="18" customHeight="1">
      <c r="A57" s="507" t="s">
        <v>572</v>
      </c>
      <c r="B57" s="142">
        <v>7</v>
      </c>
      <c r="C57" s="858">
        <v>0.5625</v>
      </c>
      <c r="D57" s="342">
        <v>47</v>
      </c>
      <c r="E57" s="854" t="s">
        <v>646</v>
      </c>
      <c r="F57" s="534">
        <v>7</v>
      </c>
      <c r="G57" s="535" t="s">
        <v>38</v>
      </c>
      <c r="H57" s="535">
        <v>2</v>
      </c>
      <c r="I57" s="855" t="s">
        <v>166</v>
      </c>
      <c r="J57" s="839" t="s">
        <v>569</v>
      </c>
    </row>
    <row r="58" spans="1:10" ht="18" customHeight="1">
      <c r="A58" s="363" t="s">
        <v>147</v>
      </c>
      <c r="B58" s="142">
        <v>8</v>
      </c>
      <c r="C58" s="858">
        <v>0.59027777777777779</v>
      </c>
      <c r="D58" s="342">
        <v>48</v>
      </c>
      <c r="E58" s="854" t="s">
        <v>41</v>
      </c>
      <c r="F58" s="551">
        <v>2</v>
      </c>
      <c r="G58" s="535" t="s">
        <v>38</v>
      </c>
      <c r="H58" s="552">
        <v>0</v>
      </c>
      <c r="I58" s="855" t="s">
        <v>180</v>
      </c>
      <c r="J58" s="839" t="s">
        <v>570</v>
      </c>
    </row>
    <row r="59" spans="1:10" ht="18" customHeight="1">
      <c r="A59" s="48" t="s">
        <v>573</v>
      </c>
      <c r="B59" s="44"/>
      <c r="C59" s="134"/>
      <c r="D59" s="342"/>
      <c r="E59" s="348"/>
      <c r="F59" s="46"/>
      <c r="G59" s="350"/>
      <c r="H59" s="47"/>
      <c r="I59" s="347"/>
      <c r="J59" s="343"/>
    </row>
    <row r="60" spans="1:10" ht="18" customHeight="1" thickBot="1">
      <c r="A60" s="143"/>
      <c r="B60" s="145"/>
      <c r="C60" s="147"/>
      <c r="D60" s="146"/>
      <c r="E60" s="54"/>
      <c r="F60" s="49"/>
      <c r="G60" s="50"/>
      <c r="H60" s="50"/>
      <c r="I60" s="837"/>
      <c r="J60" s="836"/>
    </row>
  </sheetData>
  <mergeCells count="7">
    <mergeCell ref="A49:H49"/>
    <mergeCell ref="E50:I50"/>
    <mergeCell ref="A1:J1"/>
    <mergeCell ref="E4:I4"/>
    <mergeCell ref="E19:I19"/>
    <mergeCell ref="A34:H34"/>
    <mergeCell ref="E35:I3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全日程</vt:lpstr>
      <vt:lpstr>１以下_表</vt:lpstr>
      <vt:lpstr>１以下_日程</vt:lpstr>
      <vt:lpstr>２以下_表 </vt:lpstr>
      <vt:lpstr>２以下_日程</vt:lpstr>
      <vt:lpstr>３以下_表</vt:lpstr>
      <vt:lpstr>３以下_日程</vt:lpstr>
      <vt:lpstr>４以下_表</vt:lpstr>
      <vt:lpstr>４以下_日程</vt:lpstr>
      <vt:lpstr>６以下_表</vt:lpstr>
      <vt:lpstr>６以下_日程</vt:lpstr>
      <vt:lpstr>選手権</vt:lpstr>
      <vt:lpstr>選手権_日程</vt:lpstr>
      <vt:lpstr>南豊ヶ丘Ｆ</vt:lpstr>
      <vt:lpstr>'１以下_日程'!Print_Area</vt:lpstr>
      <vt:lpstr>'１以下_表'!Print_Area</vt:lpstr>
      <vt:lpstr>'２以下_日程'!Print_Area</vt:lpstr>
      <vt:lpstr>'２以下_表 '!Print_Area</vt:lpstr>
      <vt:lpstr>'３以下_日程'!Print_Area</vt:lpstr>
      <vt:lpstr>'３以下_表'!Print_Area</vt:lpstr>
      <vt:lpstr>'４以下_日程'!Print_Area</vt:lpstr>
      <vt:lpstr>'４以下_表'!Print_Area</vt:lpstr>
      <vt:lpstr>'６以下_日程'!Print_Area</vt:lpstr>
      <vt:lpstr>'６以下_表'!Print_Area</vt:lpstr>
      <vt:lpstr>選手権!Print_Area</vt:lpstr>
      <vt:lpstr>選手権_日程!Print_Area</vt:lpstr>
      <vt:lpstr>全日程!Print_Area</vt:lpstr>
      <vt:lpstr>'１以下_日程'!Print_Titles</vt:lpstr>
      <vt:lpstr>'２以下_日程'!Print_Titles</vt:lpstr>
      <vt:lpstr>'３以下_日程'!Print_Titles</vt:lpstr>
      <vt:lpstr>'４以下_日程'!Print_Titles</vt:lpstr>
      <vt:lpstr>'６以下_日程'!Print_Titles</vt:lpstr>
      <vt:lpstr>選手権_日程!Print_Titles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hotta-m</cp:lastModifiedBy>
  <cp:lastPrinted>2019-12-06T12:29:42Z</cp:lastPrinted>
  <dcterms:created xsi:type="dcterms:W3CDTF">2017-03-08T12:10:26Z</dcterms:created>
  <dcterms:modified xsi:type="dcterms:W3CDTF">2019-12-07T07:36:16Z</dcterms:modified>
</cp:coreProperties>
</file>