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ishigami/Desktop/"/>
    </mc:Choice>
  </mc:AlternateContent>
  <xr:revisionPtr revIDLastSave="0" documentId="13_ncr:1_{C22B5947-7A15-B144-8AE7-1AFF7A7C8631}" xr6:coauthVersionLast="47" xr6:coauthVersionMax="47" xr10:uidLastSave="{00000000-0000-0000-0000-000000000000}"/>
  <bookViews>
    <workbookView xWindow="920" yWindow="500" windowWidth="22920" windowHeight="17560" tabRatio="719" activeTab="2" xr2:uid="{00000000-000D-0000-FFFF-FFFF00000000}"/>
  </bookViews>
  <sheets>
    <sheet name="全日程" sheetId="48" state="hidden" r:id="rId1"/>
    <sheet name="エントリー" sheetId="81" r:id="rId2"/>
    <sheet name="2以下_表" sheetId="68" r:id="rId3"/>
    <sheet name="２以下_日程" sheetId="43" r:id="rId4"/>
    <sheet name="3以下_表" sheetId="70" r:id="rId5"/>
    <sheet name="3以下_日程" sheetId="59" r:id="rId6"/>
    <sheet name="4以下_表" sheetId="76" r:id="rId7"/>
    <sheet name="4以下_日程" sheetId="77" r:id="rId8"/>
    <sheet name="5以下_表" sheetId="78" r:id="rId9"/>
    <sheet name="5以下_日程 " sheetId="79" r:id="rId10"/>
    <sheet name="6以下_表 " sheetId="74" r:id="rId11"/>
    <sheet name="6以下_日程" sheetId="61" r:id="rId12"/>
    <sheet name="最終日用" sheetId="32" r:id="rId13"/>
  </sheets>
  <definedNames>
    <definedName name="_xlnm.Print_Area" localSheetId="3">'２以下_日程'!$A$1:$J$105</definedName>
    <definedName name="_xlnm.Print_Area" localSheetId="2">'2以下_表'!$A$1:$AW$44</definedName>
    <definedName name="_xlnm.Print_Area" localSheetId="5">'3以下_日程'!$A$1:$J$93</definedName>
    <definedName name="_xlnm.Print_Area" localSheetId="4">'3以下_表'!$A$1:$AX$44</definedName>
    <definedName name="_xlnm.Print_Area" localSheetId="7">'4以下_日程'!$A$1:$J$103</definedName>
    <definedName name="_xlnm.Print_Area" localSheetId="6">'4以下_表'!$A$1:$AL$45</definedName>
    <definedName name="_xlnm.Print_Area" localSheetId="8">'5以下_表'!$A$1:$AX$44</definedName>
    <definedName name="_xlnm.Print_Area" localSheetId="11">'6以下_日程'!$A$1:$J$157</definedName>
    <definedName name="_xlnm.Print_Area" localSheetId="10">'6以下_表 '!$A$1:$AL$45</definedName>
    <definedName name="_xlnm.Print_Area" localSheetId="0">全日程!$A$1:$J$42</definedName>
    <definedName name="_xlnm.Print_Titles" localSheetId="3">'２以下_日程'!$1:$1</definedName>
    <definedName name="_xlnm.Print_Titles" localSheetId="5">'3以下_日程'!$1:$1</definedName>
    <definedName name="_xlnm.Print_Titles" localSheetId="7">'4以下_日程'!$1:$1</definedName>
    <definedName name="_xlnm.Print_Titles" localSheetId="9">'5以下_日程 '!$1:$1</definedName>
    <definedName name="_xlnm.Print_Titles" localSheetId="11">'6以下_日程'!$1:$1</definedName>
    <definedName name="_xlnm.Print_Titles" localSheetId="0">全日程!#REF!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61" l="1"/>
  <c r="T15" i="68"/>
  <c r="U15" i="68"/>
  <c r="AR8" i="68"/>
  <c r="V15" i="68"/>
  <c r="AS6" i="68"/>
  <c r="AT6" i="68"/>
  <c r="AU6" i="68"/>
  <c r="AU8" i="68"/>
  <c r="A92" i="79"/>
  <c r="A67" i="43"/>
  <c r="A90" i="77"/>
  <c r="A78" i="79"/>
  <c r="A69" i="59"/>
  <c r="A64" i="79"/>
  <c r="A65" i="77"/>
  <c r="A50" i="77"/>
  <c r="A41" i="59"/>
  <c r="A29" i="59"/>
  <c r="B16" i="81"/>
  <c r="C16" i="81"/>
  <c r="D16" i="81"/>
  <c r="E16" i="81"/>
  <c r="F16" i="81"/>
  <c r="G16" i="81"/>
  <c r="G15" i="81"/>
  <c r="G14" i="81"/>
  <c r="G13" i="81"/>
  <c r="G12" i="81"/>
  <c r="G11" i="81"/>
  <c r="G10" i="81"/>
  <c r="G9" i="81"/>
  <c r="G8" i="81"/>
  <c r="G7" i="81"/>
  <c r="G6" i="81"/>
  <c r="S15" i="68"/>
  <c r="S14" i="68"/>
  <c r="S13" i="68"/>
  <c r="S12" i="68"/>
  <c r="S11" i="68"/>
  <c r="AR7" i="68"/>
  <c r="AR6" i="68"/>
  <c r="AR5" i="68"/>
  <c r="AR4" i="68"/>
  <c r="A107" i="79"/>
  <c r="A48" i="79"/>
  <c r="A35" i="79"/>
  <c r="U14" i="78"/>
  <c r="V14" i="78"/>
  <c r="W14" i="78"/>
  <c r="T14" i="78"/>
  <c r="U13" i="78"/>
  <c r="V13" i="78"/>
  <c r="W13" i="78"/>
  <c r="T13" i="78"/>
  <c r="U12" i="78"/>
  <c r="V12" i="78"/>
  <c r="W12" i="78"/>
  <c r="T12" i="78"/>
  <c r="U11" i="78"/>
  <c r="V11" i="78"/>
  <c r="W11" i="78"/>
  <c r="T11" i="78"/>
  <c r="U8" i="78"/>
  <c r="V8" i="78"/>
  <c r="W8" i="78"/>
  <c r="T8" i="78"/>
  <c r="AT7" i="78"/>
  <c r="AU7" i="78"/>
  <c r="AV7" i="78"/>
  <c r="AS7" i="78"/>
  <c r="U7" i="78"/>
  <c r="V7" i="78"/>
  <c r="W7" i="78"/>
  <c r="T7" i="78"/>
  <c r="AT6" i="78"/>
  <c r="AU6" i="78"/>
  <c r="AV6" i="78"/>
  <c r="AS6" i="78"/>
  <c r="U6" i="78"/>
  <c r="V6" i="78"/>
  <c r="W6" i="78"/>
  <c r="T6" i="78"/>
  <c r="AT5" i="78"/>
  <c r="AU5" i="78"/>
  <c r="AV5" i="78"/>
  <c r="AS5" i="78"/>
  <c r="U5" i="78"/>
  <c r="V5" i="78"/>
  <c r="W5" i="78"/>
  <c r="T5" i="78"/>
  <c r="AT4" i="78"/>
  <c r="AU4" i="78"/>
  <c r="AV4" i="78"/>
  <c r="AS4" i="78"/>
  <c r="U4" i="78"/>
  <c r="V4" i="78"/>
  <c r="W4" i="78"/>
  <c r="T4" i="78"/>
  <c r="A77" i="77"/>
  <c r="A37" i="77"/>
  <c r="A22" i="77"/>
  <c r="A6" i="77"/>
  <c r="Y16" i="76"/>
  <c r="Z16" i="76"/>
  <c r="AA16" i="76"/>
  <c r="X16" i="76"/>
  <c r="Y15" i="76"/>
  <c r="Z15" i="76"/>
  <c r="AA15" i="76"/>
  <c r="X15" i="76"/>
  <c r="Y14" i="76"/>
  <c r="Z14" i="76"/>
  <c r="AA14" i="76"/>
  <c r="X14" i="76"/>
  <c r="Y13" i="76"/>
  <c r="Z13" i="76"/>
  <c r="AA13" i="76"/>
  <c r="X13" i="76"/>
  <c r="Y12" i="76"/>
  <c r="Z12" i="76"/>
  <c r="AA12" i="76"/>
  <c r="X12" i="76"/>
  <c r="Y9" i="76"/>
  <c r="Z9" i="76"/>
  <c r="AA9" i="76"/>
  <c r="X9" i="76"/>
  <c r="Y8" i="76"/>
  <c r="Z8" i="76"/>
  <c r="AA8" i="76"/>
  <c r="X8" i="76"/>
  <c r="Z7" i="76"/>
  <c r="AA7" i="76"/>
  <c r="Z6" i="76"/>
  <c r="AA6" i="76"/>
  <c r="Z5" i="76"/>
  <c r="AA5" i="76"/>
  <c r="Z4" i="76"/>
  <c r="AA4" i="76"/>
  <c r="Y16" i="74"/>
  <c r="Z16" i="74"/>
  <c r="AA16" i="74"/>
  <c r="X16" i="74"/>
  <c r="Y15" i="74"/>
  <c r="Z15" i="74"/>
  <c r="AA15" i="74"/>
  <c r="X15" i="74"/>
  <c r="Y14" i="74"/>
  <c r="Z14" i="74"/>
  <c r="AA14" i="74"/>
  <c r="X14" i="74"/>
  <c r="Y13" i="74"/>
  <c r="Z13" i="74"/>
  <c r="AA13" i="74"/>
  <c r="X13" i="74"/>
  <c r="Y12" i="74"/>
  <c r="Z12" i="74"/>
  <c r="AA12" i="74"/>
  <c r="X12" i="74"/>
  <c r="Y9" i="74"/>
  <c r="Z9" i="74"/>
  <c r="AA9" i="74"/>
  <c r="X9" i="74"/>
  <c r="Y8" i="74"/>
  <c r="AA8" i="74"/>
  <c r="X8" i="74"/>
  <c r="Y7" i="74"/>
  <c r="AA7" i="74"/>
  <c r="X7" i="74"/>
  <c r="Z6" i="74"/>
  <c r="AA6" i="74"/>
  <c r="X6" i="74"/>
  <c r="AA5" i="74"/>
  <c r="Y4" i="74"/>
  <c r="Z4" i="74"/>
  <c r="AA4" i="74"/>
  <c r="X4" i="74"/>
  <c r="V14" i="70"/>
  <c r="U14" i="70"/>
  <c r="W14" i="70"/>
  <c r="T14" i="70"/>
  <c r="V13" i="70"/>
  <c r="U13" i="70"/>
  <c r="W13" i="70"/>
  <c r="T13" i="70"/>
  <c r="U12" i="70"/>
  <c r="V12" i="70"/>
  <c r="W12" i="70"/>
  <c r="T12" i="70"/>
  <c r="V11" i="70"/>
  <c r="U11" i="70"/>
  <c r="W11" i="70"/>
  <c r="T11" i="70"/>
  <c r="V8" i="70"/>
  <c r="U8" i="70"/>
  <c r="W8" i="70"/>
  <c r="T8" i="70"/>
  <c r="AT7" i="70"/>
  <c r="AU7" i="70"/>
  <c r="AV7" i="70"/>
  <c r="AS7" i="70"/>
  <c r="V7" i="70"/>
  <c r="U7" i="70"/>
  <c r="W7" i="70"/>
  <c r="T7" i="70"/>
  <c r="AT6" i="70"/>
  <c r="AU6" i="70"/>
  <c r="AV6" i="70"/>
  <c r="AS6" i="70"/>
  <c r="V6" i="70"/>
  <c r="U6" i="70"/>
  <c r="W6" i="70"/>
  <c r="T6" i="70"/>
  <c r="AT5" i="70"/>
  <c r="AU5" i="70"/>
  <c r="AV5" i="70"/>
  <c r="AS5" i="70"/>
  <c r="V5" i="70"/>
  <c r="U5" i="70"/>
  <c r="W5" i="70"/>
  <c r="T5" i="70"/>
  <c r="AU4" i="70"/>
  <c r="AV4" i="70"/>
  <c r="AS4" i="70"/>
  <c r="V4" i="70"/>
  <c r="U4" i="70"/>
  <c r="W4" i="70"/>
  <c r="T4" i="70"/>
  <c r="U14" i="68"/>
  <c r="T14" i="68"/>
  <c r="V14" i="68"/>
  <c r="U13" i="68"/>
  <c r="T13" i="68"/>
  <c r="V13" i="68"/>
  <c r="U12" i="68"/>
  <c r="T12" i="68"/>
  <c r="V12" i="68"/>
  <c r="U11" i="68"/>
  <c r="T11" i="68"/>
  <c r="V11" i="68"/>
  <c r="U8" i="68"/>
  <c r="T8" i="68"/>
  <c r="V8" i="68"/>
  <c r="S8" i="68"/>
  <c r="AT7" i="68"/>
  <c r="AS7" i="68"/>
  <c r="U7" i="68"/>
  <c r="T7" i="68"/>
  <c r="V7" i="68"/>
  <c r="S7" i="68"/>
  <c r="U6" i="68"/>
  <c r="T6" i="68"/>
  <c r="S6" i="68"/>
  <c r="AT5" i="68"/>
  <c r="AS5" i="68"/>
  <c r="AU5" i="68"/>
  <c r="U5" i="68"/>
  <c r="T5" i="68"/>
  <c r="S5" i="68"/>
  <c r="AT4" i="68"/>
  <c r="AS4" i="68"/>
  <c r="U4" i="68"/>
  <c r="T4" i="68"/>
  <c r="S4" i="68"/>
  <c r="A146" i="61"/>
  <c r="A51" i="43"/>
  <c r="A26" i="43"/>
  <c r="A5" i="43"/>
  <c r="A54" i="59"/>
  <c r="A17" i="59"/>
  <c r="A5" i="59"/>
  <c r="A120" i="61"/>
  <c r="A106" i="61"/>
  <c r="A92" i="61"/>
  <c r="A77" i="61"/>
  <c r="A63" i="61"/>
  <c r="A47" i="61"/>
  <c r="A35" i="61"/>
  <c r="A21" i="61"/>
  <c r="A5" i="61"/>
  <c r="A37" i="48"/>
  <c r="A3" i="48"/>
  <c r="A14" i="48"/>
  <c r="V6" i="68"/>
  <c r="V5" i="68"/>
  <c r="V4" i="68"/>
  <c r="AU4" i="68"/>
  <c r="AU7" i="68"/>
</calcChain>
</file>

<file path=xl/sharedStrings.xml><?xml version="1.0" encoding="utf-8"?>
<sst xmlns="http://schemas.openxmlformats.org/spreadsheetml/2006/main" count="2481" uniqueCount="684">
  <si>
    <t>順位</t>
  </si>
  <si>
    <t>差</t>
  </si>
  <si>
    <t>失点</t>
  </si>
  <si>
    <t>得点</t>
  </si>
  <si>
    <t>勝点</t>
  </si>
  <si>
    <t>■予選リーグ</t>
  </si>
  <si>
    <t>月　日</t>
  </si>
  <si>
    <t>No．</t>
  </si>
  <si>
    <t>キックオフ</t>
  </si>
  <si>
    <t>区分</t>
  </si>
  <si>
    <t>対　　戦　　カ　　ー　　ド</t>
  </si>
  <si>
    <t>審　　判</t>
  </si>
  <si>
    <t>－</t>
    <phoneticPr fontId="2"/>
  </si>
  <si>
    <t>当番チーム</t>
  </si>
  <si>
    <t>１の両者</t>
    <phoneticPr fontId="2"/>
  </si>
  <si>
    <t>２の両者</t>
    <phoneticPr fontId="2"/>
  </si>
  <si>
    <t>３の両者</t>
    <phoneticPr fontId="2"/>
  </si>
  <si>
    <t>４の両者</t>
    <phoneticPr fontId="2"/>
  </si>
  <si>
    <t>６の両者</t>
  </si>
  <si>
    <t>Ｂ２</t>
    <phoneticPr fontId="2"/>
  </si>
  <si>
    <t>Ｂ１</t>
    <phoneticPr fontId="2"/>
  </si>
  <si>
    <t>Ａ２</t>
    <phoneticPr fontId="2"/>
  </si>
  <si>
    <t>　</t>
    <phoneticPr fontId="2"/>
  </si>
  <si>
    <t>▽決勝トーナメント</t>
    <phoneticPr fontId="2"/>
  </si>
  <si>
    <t>鶴牧Ｆ</t>
    <rPh sb="0" eb="2">
      <t>ツルマキ</t>
    </rPh>
    <phoneticPr fontId="2"/>
  </si>
  <si>
    <t>鶴牧Ｂ</t>
    <rPh sb="0" eb="2">
      <t>ツルマキ</t>
    </rPh>
    <phoneticPr fontId="2"/>
  </si>
  <si>
    <t>北貝取Ｂ</t>
    <rPh sb="0" eb="1">
      <t>キタ</t>
    </rPh>
    <rPh sb="1" eb="3">
      <t>カイトリ</t>
    </rPh>
    <phoneticPr fontId="2"/>
  </si>
  <si>
    <t>鶴牧Ｅ</t>
    <rPh sb="0" eb="2">
      <t>ツルマキ</t>
    </rPh>
    <phoneticPr fontId="2"/>
  </si>
  <si>
    <t>永山Ｂ</t>
    <rPh sb="0" eb="2">
      <t>ナガヤマ</t>
    </rPh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</si>
  <si>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</si>
  <si>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－</t>
  </si>
  <si>
    <t>落合Ａ</t>
    <rPh sb="0" eb="2">
      <t>オチアイ</t>
    </rPh>
    <phoneticPr fontId="2"/>
  </si>
  <si>
    <t>聖ヶ丘Ａ</t>
    <rPh sb="0" eb="3">
      <t>ヒジリガオカ</t>
    </rPh>
    <phoneticPr fontId="2"/>
  </si>
  <si>
    <t>鶴牧Ａ</t>
    <rPh sb="0" eb="2">
      <t>ツルマキ</t>
    </rPh>
    <phoneticPr fontId="2"/>
  </si>
  <si>
    <t>17多摩Ａ</t>
    <rPh sb="2" eb="4">
      <t>タマ</t>
    </rPh>
    <phoneticPr fontId="2"/>
  </si>
  <si>
    <t>多摩Ａ</t>
    <rPh sb="0" eb="2">
      <t>タマ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</si>
  <si>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</si>
  <si>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</si>
  <si>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聖ヶ丘A</t>
    <rPh sb="0" eb="3">
      <t>ヒジリガオカ</t>
    </rPh>
    <phoneticPr fontId="2"/>
  </si>
  <si>
    <t>多摩B</t>
    <rPh sb="0" eb="2">
      <t>タマ</t>
    </rPh>
    <phoneticPr fontId="2"/>
  </si>
  <si>
    <t>3の両者</t>
    <phoneticPr fontId="2"/>
  </si>
  <si>
    <t>4の両者</t>
    <phoneticPr fontId="2"/>
  </si>
  <si>
    <t>トヨニＡ</t>
  </si>
  <si>
    <t>2の両者</t>
    <phoneticPr fontId="2"/>
  </si>
  <si>
    <t>5の両者</t>
    <phoneticPr fontId="2"/>
  </si>
  <si>
    <t>会場(東寺方)</t>
    <rPh sb="3" eb="4">
      <t>ヒガシ</t>
    </rPh>
    <rPh sb="4" eb="5">
      <t>テラ</t>
    </rPh>
    <rPh sb="5" eb="6">
      <t>カタ</t>
    </rPh>
    <phoneticPr fontId="26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</si>
  <si>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6"/>
  </si>
  <si>
    <t>6A</t>
  </si>
  <si>
    <t>SEISEKIＢ</t>
  </si>
  <si>
    <t>選手権</t>
    <rPh sb="0" eb="3">
      <t>センシュケン</t>
    </rPh>
    <phoneticPr fontId="2"/>
  </si>
  <si>
    <t>会場(SEISEKI)</t>
    <phoneticPr fontId="26"/>
  </si>
  <si>
    <t>第一小</t>
    <rPh sb="0" eb="2">
      <t>ダイイチ</t>
    </rPh>
    <rPh sb="2" eb="3">
      <t>ショウ</t>
    </rPh>
    <phoneticPr fontId="26"/>
  </si>
  <si>
    <t>6年以下</t>
    <rPh sb="1" eb="2">
      <t>ネン</t>
    </rPh>
    <rPh sb="2" eb="4">
      <t>イカ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</si>
  <si>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</si>
  <si>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</si>
  <si>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会場</t>
    <rPh sb="0" eb="2">
      <t>カイジョウ</t>
    </rPh>
    <phoneticPr fontId="2"/>
  </si>
  <si>
    <t>全チーム</t>
    <rPh sb="0" eb="1">
      <t>ゼン</t>
    </rPh>
    <phoneticPr fontId="2"/>
  </si>
  <si>
    <t>5の両者</t>
    <rPh sb="2" eb="4">
      <t>リョウシャ</t>
    </rPh>
    <phoneticPr fontId="3"/>
  </si>
  <si>
    <t>要コートサイズ変更</t>
    <rPh sb="0" eb="1">
      <t>ヨウ</t>
    </rPh>
    <rPh sb="7" eb="9">
      <t>ヘンコウ</t>
    </rPh>
    <phoneticPr fontId="2"/>
  </si>
  <si>
    <t>A２</t>
  </si>
  <si>
    <t>17多摩・二小</t>
    <rPh sb="2" eb="4">
      <t>タマ</t>
    </rPh>
    <rPh sb="5" eb="6">
      <t>ニ</t>
    </rPh>
    <rPh sb="6" eb="7">
      <t>ショウ</t>
    </rPh>
    <phoneticPr fontId="2"/>
  </si>
  <si>
    <t>SEISEKI Ａ</t>
  </si>
  <si>
    <t>２Ｂ</t>
    <phoneticPr fontId="2"/>
  </si>
  <si>
    <t>B4</t>
    <phoneticPr fontId="2"/>
  </si>
  <si>
    <t>B2</t>
    <phoneticPr fontId="2"/>
  </si>
  <si>
    <t>B3</t>
    <phoneticPr fontId="2"/>
  </si>
  <si>
    <t>B1</t>
    <phoneticPr fontId="2"/>
  </si>
  <si>
    <t>トヨニ</t>
    <phoneticPr fontId="2"/>
  </si>
  <si>
    <t>４年以下</t>
    <rPh sb="1" eb="2">
      <t>ネン</t>
    </rPh>
    <rPh sb="2" eb="4">
      <t>イカ</t>
    </rPh>
    <phoneticPr fontId="2"/>
  </si>
  <si>
    <t>６１の勝者</t>
    <rPh sb="3" eb="5">
      <t>ショウシャ</t>
    </rPh>
    <phoneticPr fontId="1"/>
  </si>
  <si>
    <t>６２の勝者</t>
    <rPh sb="3" eb="5">
      <t>ショウシャ</t>
    </rPh>
    <phoneticPr fontId="1"/>
  </si>
  <si>
    <t>６３の勝者</t>
    <rPh sb="3" eb="5">
      <t>ショウシャ</t>
    </rPh>
    <phoneticPr fontId="1"/>
  </si>
  <si>
    <t>６４の勝者</t>
    <rPh sb="3" eb="5">
      <t>ショウシャ</t>
    </rPh>
    <phoneticPr fontId="1"/>
  </si>
  <si>
    <t>６５の敗者</t>
    <rPh sb="3" eb="5">
      <t>ハイシャ</t>
    </rPh>
    <phoneticPr fontId="1"/>
  </si>
  <si>
    <t>６６の敗者</t>
    <rPh sb="3" eb="5">
      <t>ハイシャ</t>
    </rPh>
    <phoneticPr fontId="1"/>
  </si>
  <si>
    <t>２１の勝者</t>
    <rPh sb="3" eb="5">
      <t>ショウシャ</t>
    </rPh>
    <phoneticPr fontId="1"/>
  </si>
  <si>
    <t>２２の勝者</t>
    <rPh sb="3" eb="5">
      <t>ショウシャ</t>
    </rPh>
    <phoneticPr fontId="1"/>
  </si>
  <si>
    <t>２３の勝者</t>
    <rPh sb="3" eb="5">
      <t>ショウシャ</t>
    </rPh>
    <phoneticPr fontId="1"/>
  </si>
  <si>
    <t>２４の勝者</t>
    <rPh sb="3" eb="5">
      <t>ショウシャ</t>
    </rPh>
    <phoneticPr fontId="1"/>
  </si>
  <si>
    <t>２５の敗者</t>
    <rPh sb="3" eb="5">
      <t>ハイシャ</t>
    </rPh>
    <phoneticPr fontId="1"/>
  </si>
  <si>
    <t>２６の敗者</t>
    <rPh sb="3" eb="5">
      <t>ハイシャ</t>
    </rPh>
    <phoneticPr fontId="1"/>
  </si>
  <si>
    <t>２５の勝者</t>
    <rPh sb="3" eb="5">
      <t>ショウシャ</t>
    </rPh>
    <phoneticPr fontId="1"/>
  </si>
  <si>
    <t>２６の勝者</t>
    <rPh sb="3" eb="5">
      <t>ショウシャ</t>
    </rPh>
    <phoneticPr fontId="1"/>
  </si>
  <si>
    <t>２年以下</t>
    <rPh sb="1" eb="2">
      <t>ネン</t>
    </rPh>
    <rPh sb="2" eb="4">
      <t>イカ</t>
    </rPh>
    <phoneticPr fontId="2"/>
  </si>
  <si>
    <t>2年以下</t>
    <rPh sb="1" eb="2">
      <t>ネン</t>
    </rPh>
    <rPh sb="2" eb="4">
      <t>イカ</t>
    </rPh>
    <phoneticPr fontId="2"/>
  </si>
  <si>
    <t>Ｓ32</t>
  </si>
  <si>
    <t>Ｓ52</t>
  </si>
  <si>
    <t>（21・22・23・24の勝者）</t>
    <rPh sb="13" eb="15">
      <t>ショウシャ</t>
    </rPh>
    <phoneticPr fontId="2"/>
  </si>
  <si>
    <t>7の両者</t>
    <phoneticPr fontId="2"/>
  </si>
  <si>
    <t>6の両者</t>
    <phoneticPr fontId="2"/>
  </si>
  <si>
    <t>6・7の勝者</t>
    <rPh sb="4" eb="6">
      <t>ショウシャ</t>
    </rPh>
    <phoneticPr fontId="2"/>
  </si>
  <si>
    <t>鶴牧D</t>
    <rPh sb="0" eb="2">
      <t>ツルマキ</t>
    </rPh>
    <phoneticPr fontId="2"/>
  </si>
  <si>
    <t>～</t>
    <phoneticPr fontId="2"/>
  </si>
  <si>
    <t>２年以下決勝トーナメント</t>
    <rPh sb="1" eb="4">
      <t>ネンイカ</t>
    </rPh>
    <rPh sb="4" eb="6">
      <t>ケッショウ</t>
    </rPh>
    <phoneticPr fontId="2"/>
  </si>
  <si>
    <t>6～8 下記</t>
    <rPh sb="4" eb="6">
      <t>カキ</t>
    </rPh>
    <phoneticPr fontId="2"/>
  </si>
  <si>
    <t>（61・62・63・64の勝者）</t>
    <rPh sb="13" eb="15">
      <t>ショウシャ</t>
    </rPh>
    <phoneticPr fontId="2"/>
  </si>
  <si>
    <t>1～5 鶴牧Ｂ</t>
    <rPh sb="4" eb="6">
      <t>ツルマキ</t>
    </rPh>
    <phoneticPr fontId="2"/>
  </si>
  <si>
    <t>9の両者</t>
    <rPh sb="2" eb="4">
      <t>リョウシャ</t>
    </rPh>
    <phoneticPr fontId="3"/>
  </si>
  <si>
    <t>7・8の勝者</t>
    <rPh sb="4" eb="6">
      <t>ショウシャ</t>
    </rPh>
    <phoneticPr fontId="2"/>
  </si>
  <si>
    <t>8の両者</t>
    <rPh sb="2" eb="4">
      <t>リョウシャ</t>
    </rPh>
    <phoneticPr fontId="3"/>
  </si>
  <si>
    <t>東落合小</t>
    <rPh sb="0" eb="1">
      <t>ヒガシ</t>
    </rPh>
    <rPh sb="1" eb="3">
      <t>オチアイ</t>
    </rPh>
    <rPh sb="3" eb="4">
      <t>ショウ</t>
    </rPh>
    <phoneticPr fontId="26"/>
  </si>
  <si>
    <t>会場(落合小)</t>
    <rPh sb="3" eb="5">
      <t>オチアイ</t>
    </rPh>
    <rPh sb="5" eb="6">
      <t>ショウ</t>
    </rPh>
    <phoneticPr fontId="26"/>
  </si>
  <si>
    <t>1の両者</t>
    <rPh sb="2" eb="4">
      <t>リョウシャ</t>
    </rPh>
    <phoneticPr fontId="2"/>
  </si>
  <si>
    <t>1～3 SEISEKI A</t>
    <phoneticPr fontId="2"/>
  </si>
  <si>
    <t>4～6 B4</t>
    <phoneticPr fontId="2"/>
  </si>
  <si>
    <t>7～10 下記</t>
    <rPh sb="5" eb="7">
      <t>カキ</t>
    </rPh>
    <phoneticPr fontId="2"/>
  </si>
  <si>
    <t>(日)</t>
  </si>
  <si>
    <t>会場：</t>
    <rPh sb="0" eb="2">
      <t>カイジョウ</t>
    </rPh>
    <phoneticPr fontId="26"/>
  </si>
  <si>
    <t>　</t>
    <phoneticPr fontId="3"/>
  </si>
  <si>
    <t>（提供　）</t>
    <rPh sb="1" eb="3">
      <t>テイキョウ</t>
    </rPh>
    <phoneticPr fontId="2"/>
  </si>
  <si>
    <t>Ａ１</t>
    <phoneticPr fontId="2"/>
  </si>
  <si>
    <t>Ｃ１</t>
    <phoneticPr fontId="2"/>
  </si>
  <si>
    <t>Ｃ２</t>
    <phoneticPr fontId="2"/>
  </si>
  <si>
    <t>Ｗ２</t>
    <phoneticPr fontId="2"/>
  </si>
  <si>
    <t>Ｗ１</t>
    <phoneticPr fontId="2"/>
  </si>
  <si>
    <t>■最終日</t>
    <rPh sb="1" eb="4">
      <t>サイシュウビ</t>
    </rPh>
    <phoneticPr fontId="2"/>
  </si>
  <si>
    <t>落合</t>
    <rPh sb="0" eb="2">
      <t>オチアイ</t>
    </rPh>
    <phoneticPr fontId="2"/>
  </si>
  <si>
    <t>ムスタング</t>
    <phoneticPr fontId="2"/>
  </si>
  <si>
    <t>SEISEKI</t>
    <phoneticPr fontId="2"/>
  </si>
  <si>
    <t>Ａグループ</t>
  </si>
  <si>
    <t>Ｂグループ</t>
  </si>
  <si>
    <t>Ｃグループ</t>
  </si>
  <si>
    <t>2A</t>
  </si>
  <si>
    <t>（提供）</t>
    <rPh sb="1" eb="3">
      <t>テイキョウ</t>
    </rPh>
    <phoneticPr fontId="2"/>
  </si>
  <si>
    <t>3B</t>
    <phoneticPr fontId="2"/>
  </si>
  <si>
    <t>TKスペラーレ</t>
  </si>
  <si>
    <t>３両者</t>
    <rPh sb="1" eb="3">
      <t>リョウシャ</t>
    </rPh>
    <phoneticPr fontId="2"/>
  </si>
  <si>
    <t>１両者</t>
    <rPh sb="1" eb="3">
      <t>リョウシャ</t>
    </rPh>
    <phoneticPr fontId="2"/>
  </si>
  <si>
    <t>２両者</t>
    <rPh sb="1" eb="3">
      <t>リョウシャ</t>
    </rPh>
    <phoneticPr fontId="2"/>
  </si>
  <si>
    <t>５両者</t>
    <rPh sb="1" eb="3">
      <t>リョウシャ</t>
    </rPh>
    <phoneticPr fontId="2"/>
  </si>
  <si>
    <t>４両者</t>
    <rPh sb="1" eb="3">
      <t>リョウシャ</t>
    </rPh>
    <phoneticPr fontId="2"/>
  </si>
  <si>
    <t>６両者</t>
    <rPh sb="1" eb="3">
      <t>リョウシャ</t>
    </rPh>
    <phoneticPr fontId="2"/>
  </si>
  <si>
    <t>７両者</t>
    <rPh sb="1" eb="3">
      <t>リョウシャ</t>
    </rPh>
    <phoneticPr fontId="2"/>
  </si>
  <si>
    <t>■決勝トーナメント</t>
    <rPh sb="1" eb="3">
      <t>ケッショウ</t>
    </rPh>
    <phoneticPr fontId="2"/>
  </si>
  <si>
    <t>2B</t>
    <phoneticPr fontId="2"/>
  </si>
  <si>
    <t>2両者</t>
    <rPh sb="1" eb="3">
      <t>リョウシャ</t>
    </rPh>
    <phoneticPr fontId="2"/>
  </si>
  <si>
    <t>6両者</t>
    <rPh sb="1" eb="3">
      <t>リョウシャ</t>
    </rPh>
    <phoneticPr fontId="2"/>
  </si>
  <si>
    <t>4両者</t>
    <rPh sb="1" eb="3">
      <t>リョウシャ</t>
    </rPh>
    <phoneticPr fontId="2"/>
  </si>
  <si>
    <t>5両者</t>
    <rPh sb="1" eb="3">
      <t>リョウシャ</t>
    </rPh>
    <phoneticPr fontId="2"/>
  </si>
  <si>
    <t>4年以下の部</t>
    <phoneticPr fontId="2"/>
  </si>
  <si>
    <t>Ａグループ</t>
    <phoneticPr fontId="2"/>
  </si>
  <si>
    <t>Ｂグループ</t>
    <phoneticPr fontId="2"/>
  </si>
  <si>
    <t>Ｂ４</t>
    <phoneticPr fontId="2"/>
  </si>
  <si>
    <t>Ａ３</t>
    <phoneticPr fontId="2"/>
  </si>
  <si>
    <t>Ｂ３</t>
    <phoneticPr fontId="2"/>
  </si>
  <si>
    <t>Ａ４</t>
    <phoneticPr fontId="2"/>
  </si>
  <si>
    <t>3年以下の部</t>
    <phoneticPr fontId="2"/>
  </si>
  <si>
    <t>5年以下の部</t>
    <phoneticPr fontId="2"/>
  </si>
  <si>
    <t>多摩陸</t>
    <rPh sb="0" eb="3">
      <t>タマリク</t>
    </rPh>
    <phoneticPr fontId="2"/>
  </si>
  <si>
    <t>6年以下の部</t>
    <phoneticPr fontId="2"/>
  </si>
  <si>
    <t>鶴牧A</t>
    <rPh sb="0" eb="2">
      <t>ツルマキ</t>
    </rPh>
    <phoneticPr fontId="2"/>
  </si>
  <si>
    <t>TKスペラーレ</t>
    <phoneticPr fontId="2"/>
  </si>
  <si>
    <t>ARTE永山</t>
    <rPh sb="4" eb="6">
      <t>ナガヤマ</t>
    </rPh>
    <phoneticPr fontId="2"/>
  </si>
  <si>
    <t>多摩</t>
    <rPh sb="0" eb="2">
      <t>タマ</t>
    </rPh>
    <phoneticPr fontId="2"/>
  </si>
  <si>
    <t>鶴牧B</t>
    <rPh sb="0" eb="2">
      <t>ツルマキ</t>
    </rPh>
    <phoneticPr fontId="2"/>
  </si>
  <si>
    <t>鶴牧A</t>
    <rPh sb="0" eb="2">
      <t>ツルマキ</t>
    </rPh>
    <phoneticPr fontId="2"/>
  </si>
  <si>
    <t>TKスペラーレ</t>
    <phoneticPr fontId="2"/>
  </si>
  <si>
    <t>多摩</t>
    <rPh sb="0" eb="2">
      <t>タマ</t>
    </rPh>
    <phoneticPr fontId="2"/>
  </si>
  <si>
    <t>ARTE永山</t>
    <rPh sb="4" eb="6">
      <t>ナガヤマ</t>
    </rPh>
    <phoneticPr fontId="2"/>
  </si>
  <si>
    <t>鶴牧B</t>
    <rPh sb="0" eb="2">
      <t>ツルマキ</t>
    </rPh>
    <phoneticPr fontId="2"/>
  </si>
  <si>
    <t>聖ヶ丘</t>
    <rPh sb="0" eb="3">
      <t>ヒジリガオカ</t>
    </rPh>
    <phoneticPr fontId="2"/>
  </si>
  <si>
    <t>SEISEKI B</t>
    <phoneticPr fontId="2"/>
  </si>
  <si>
    <t>落合</t>
    <rPh sb="0" eb="2">
      <t>オチアイ</t>
    </rPh>
    <phoneticPr fontId="2"/>
  </si>
  <si>
    <t>17多摩</t>
    <rPh sb="2" eb="4">
      <t>タマ</t>
    </rPh>
    <phoneticPr fontId="2"/>
  </si>
  <si>
    <t>東寺方</t>
    <rPh sb="0" eb="3">
      <t>ヒガシテラカタ</t>
    </rPh>
    <phoneticPr fontId="2"/>
  </si>
  <si>
    <t>聖ヶ丘</t>
    <rPh sb="0" eb="3">
      <t>ヒジリガオカ</t>
    </rPh>
    <phoneticPr fontId="2"/>
  </si>
  <si>
    <t>SEISEKI A</t>
    <phoneticPr fontId="2"/>
  </si>
  <si>
    <t>SEISEKI B</t>
    <phoneticPr fontId="2"/>
  </si>
  <si>
    <t>17多摩</t>
    <rPh sb="2" eb="4">
      <t>タマ</t>
    </rPh>
    <phoneticPr fontId="2"/>
  </si>
  <si>
    <t>東寺方</t>
    <rPh sb="0" eb="3">
      <t>ヒガシテラカタ</t>
    </rPh>
    <phoneticPr fontId="2"/>
  </si>
  <si>
    <t>落合A</t>
    <rPh sb="0" eb="2">
      <t>オチアイ</t>
    </rPh>
    <phoneticPr fontId="2"/>
  </si>
  <si>
    <t>落合A</t>
    <rPh sb="0" eb="2">
      <t>オチアイ</t>
    </rPh>
    <phoneticPr fontId="2"/>
  </si>
  <si>
    <t>ムスタング</t>
    <phoneticPr fontId="2"/>
  </si>
  <si>
    <t>SEISEKI A</t>
    <phoneticPr fontId="2"/>
  </si>
  <si>
    <t>鶴牧 A</t>
    <rPh sb="0" eb="2">
      <t>ツルマキ</t>
    </rPh>
    <phoneticPr fontId="2"/>
  </si>
  <si>
    <t>鶴牧 A</t>
    <rPh sb="0" eb="2">
      <t>ツルマキ</t>
    </rPh>
    <phoneticPr fontId="2"/>
  </si>
  <si>
    <t>落合 B</t>
    <rPh sb="0" eb="2">
      <t>オチアイ</t>
    </rPh>
    <phoneticPr fontId="2"/>
  </si>
  <si>
    <t>落合 B</t>
    <rPh sb="0" eb="2">
      <t>オチアイ</t>
    </rPh>
    <phoneticPr fontId="2"/>
  </si>
  <si>
    <t>鶴牧 B</t>
    <rPh sb="0" eb="2">
      <t>ツルマキ</t>
    </rPh>
    <phoneticPr fontId="2"/>
  </si>
  <si>
    <t>鶴牧 B</t>
    <rPh sb="0" eb="2">
      <t>ツルマキ</t>
    </rPh>
    <phoneticPr fontId="2"/>
  </si>
  <si>
    <t>鶴牧</t>
    <rPh sb="0" eb="2">
      <t>ツルマキ</t>
    </rPh>
    <phoneticPr fontId="2"/>
  </si>
  <si>
    <t>鶴牧</t>
    <rPh sb="0" eb="2">
      <t>ツルマキ</t>
    </rPh>
    <phoneticPr fontId="2"/>
  </si>
  <si>
    <t>聖ヶ丘 B</t>
    <rPh sb="0" eb="3">
      <t>ヒジリガオカ</t>
    </rPh>
    <phoneticPr fontId="2"/>
  </si>
  <si>
    <t>聖ヶ丘 B</t>
    <rPh sb="0" eb="3">
      <t>ヒジリガオカ</t>
    </rPh>
    <phoneticPr fontId="2"/>
  </si>
  <si>
    <t>SEISEKI</t>
    <phoneticPr fontId="2"/>
  </si>
  <si>
    <t>聖ヶ丘 A</t>
    <rPh sb="0" eb="3">
      <t>ヒジリガオカ</t>
    </rPh>
    <phoneticPr fontId="2"/>
  </si>
  <si>
    <t>聖ヶ丘 A</t>
    <rPh sb="0" eb="3">
      <t>ヒジリガオカ</t>
    </rPh>
    <phoneticPr fontId="2"/>
  </si>
  <si>
    <t>鶴牧 E</t>
    <rPh sb="0" eb="2">
      <t>ツルマキ</t>
    </rPh>
    <phoneticPr fontId="2"/>
  </si>
  <si>
    <t>鶴牧 E</t>
    <rPh sb="0" eb="2">
      <t>ツルマキ</t>
    </rPh>
    <phoneticPr fontId="2"/>
  </si>
  <si>
    <t>落合 A</t>
    <rPh sb="0" eb="2">
      <t>オチアイ</t>
    </rPh>
    <phoneticPr fontId="2"/>
  </si>
  <si>
    <t>鶴牧 C</t>
    <rPh sb="0" eb="2">
      <t>ツルマキ</t>
    </rPh>
    <phoneticPr fontId="2"/>
  </si>
  <si>
    <t>落合 A</t>
    <rPh sb="0" eb="2">
      <t>オチアイ</t>
    </rPh>
    <phoneticPr fontId="2"/>
  </si>
  <si>
    <t>鶴牧 C</t>
    <rPh sb="0" eb="2">
      <t>ツルマキ</t>
    </rPh>
    <phoneticPr fontId="2"/>
  </si>
  <si>
    <t>鶴牧 D</t>
    <rPh sb="0" eb="2">
      <t>ツルマキ</t>
    </rPh>
    <phoneticPr fontId="2"/>
  </si>
  <si>
    <t>鶴牧 D</t>
    <rPh sb="0" eb="2">
      <t>ツルマキ</t>
    </rPh>
    <phoneticPr fontId="2"/>
  </si>
  <si>
    <t>勝点</t>
    <phoneticPr fontId="2"/>
  </si>
  <si>
    <t>2年以下の部</t>
    <rPh sb="1" eb="2">
      <t>ネン</t>
    </rPh>
    <rPh sb="2" eb="4">
      <t>イカ</t>
    </rPh>
    <rPh sb="5" eb="6">
      <t>ブ</t>
    </rPh>
    <phoneticPr fontId="2"/>
  </si>
  <si>
    <t>６年以下の部</t>
    <rPh sb="1" eb="2">
      <t>ネン</t>
    </rPh>
    <rPh sb="2" eb="4">
      <t>イカ</t>
    </rPh>
    <rPh sb="5" eb="6">
      <t>ブ</t>
    </rPh>
    <phoneticPr fontId="2"/>
  </si>
  <si>
    <t>5年以下の部</t>
    <rPh sb="1" eb="2">
      <t>ネン</t>
    </rPh>
    <rPh sb="2" eb="4">
      <t>イカ</t>
    </rPh>
    <rPh sb="5" eb="6">
      <t>ブ</t>
    </rPh>
    <phoneticPr fontId="2"/>
  </si>
  <si>
    <t>4年以下の部</t>
    <rPh sb="1" eb="2">
      <t>ネン</t>
    </rPh>
    <rPh sb="2" eb="4">
      <t>イカ</t>
    </rPh>
    <rPh sb="5" eb="6">
      <t>ブ</t>
    </rPh>
    <phoneticPr fontId="2"/>
  </si>
  <si>
    <t>3年以下の部</t>
    <rPh sb="1" eb="2">
      <t>ネン</t>
    </rPh>
    <rPh sb="2" eb="4">
      <t>イカ</t>
    </rPh>
    <rPh sb="5" eb="6">
      <t>ブ</t>
    </rPh>
    <phoneticPr fontId="2"/>
  </si>
  <si>
    <t>２年以下の部</t>
    <rPh sb="1" eb="2">
      <t>ネン</t>
    </rPh>
    <rPh sb="2" eb="4">
      <t>イカ</t>
    </rPh>
    <rPh sb="5" eb="6">
      <t>ブ</t>
    </rPh>
    <phoneticPr fontId="2"/>
  </si>
  <si>
    <t>和田公園</t>
    <rPh sb="0" eb="4">
      <t>ワダコウエン</t>
    </rPh>
    <phoneticPr fontId="2"/>
  </si>
  <si>
    <t>協会</t>
    <rPh sb="0" eb="2">
      <t>キョウカイ</t>
    </rPh>
    <phoneticPr fontId="2"/>
  </si>
  <si>
    <t>■予選リーグ　</t>
    <phoneticPr fontId="2"/>
  </si>
  <si>
    <t>（15-5-15）</t>
    <phoneticPr fontId="2"/>
  </si>
  <si>
    <t>4A</t>
    <phoneticPr fontId="2"/>
  </si>
  <si>
    <t>4B</t>
    <phoneticPr fontId="2"/>
  </si>
  <si>
    <t>東寺方</t>
    <rPh sb="0" eb="1">
      <t>ヒガシ</t>
    </rPh>
    <rPh sb="1" eb="3">
      <t>テラカタ</t>
    </rPh>
    <phoneticPr fontId="2"/>
  </si>
  <si>
    <t>－</t>
    <phoneticPr fontId="2"/>
  </si>
  <si>
    <t>ー</t>
    <phoneticPr fontId="2"/>
  </si>
  <si>
    <t>多摩　10-11</t>
    <rPh sb="0" eb="2">
      <t>タマ</t>
    </rPh>
    <phoneticPr fontId="2"/>
  </si>
  <si>
    <t>6両者</t>
    <rPh sb="1" eb="3">
      <t>リョウシャ</t>
    </rPh>
    <phoneticPr fontId="2"/>
  </si>
  <si>
    <t>5両者</t>
    <rPh sb="1" eb="3">
      <t>リョウシャ</t>
    </rPh>
    <phoneticPr fontId="2"/>
  </si>
  <si>
    <t>8両者</t>
    <rPh sb="1" eb="3">
      <t>リョウシャ</t>
    </rPh>
    <phoneticPr fontId="2"/>
  </si>
  <si>
    <t>7両者</t>
    <rPh sb="1" eb="3">
      <t>リョウシャ</t>
    </rPh>
    <phoneticPr fontId="2"/>
  </si>
  <si>
    <t>11両者</t>
    <rPh sb="2" eb="4">
      <t>リョウシャ</t>
    </rPh>
    <phoneticPr fontId="2"/>
  </si>
  <si>
    <t>9両者</t>
    <rPh sb="1" eb="3">
      <t>リョウシャ</t>
    </rPh>
    <phoneticPr fontId="2"/>
  </si>
  <si>
    <t>10両者</t>
    <rPh sb="2" eb="4">
      <t>リョウシャ</t>
    </rPh>
    <phoneticPr fontId="2"/>
  </si>
  <si>
    <t>（20-5-20）</t>
    <phoneticPr fontId="2"/>
  </si>
  <si>
    <t>（10-5-10）</t>
    <phoneticPr fontId="2"/>
  </si>
  <si>
    <t>2022年  多摩サッカー協会創立50周年記念　第95回多摩市春季大会</t>
    <rPh sb="7" eb="9">
      <t>タマ</t>
    </rPh>
    <rPh sb="13" eb="15">
      <t>キョウカイ</t>
    </rPh>
    <rPh sb="15" eb="17">
      <t>ソウリツ</t>
    </rPh>
    <rPh sb="19" eb="21">
      <t>シュウネン</t>
    </rPh>
    <rPh sb="21" eb="23">
      <t>キネン</t>
    </rPh>
    <rPh sb="24" eb="25">
      <t>ダイ</t>
    </rPh>
    <rPh sb="27" eb="28">
      <t>カイ</t>
    </rPh>
    <rPh sb="28" eb="31">
      <t>タマシ</t>
    </rPh>
    <phoneticPr fontId="2"/>
  </si>
  <si>
    <t>６年以下大会</t>
  </si>
  <si>
    <t>５年以下大会</t>
  </si>
  <si>
    <t>４年以下大会</t>
  </si>
  <si>
    <t>３年以下大会</t>
  </si>
  <si>
    <t>２年以下大会</t>
  </si>
  <si>
    <t>合計</t>
    <rPh sb="0" eb="2">
      <t>ゴウケイ</t>
    </rPh>
    <phoneticPr fontId="2"/>
  </si>
  <si>
    <t>ＡＲＴＥ永山</t>
  </si>
  <si>
    <t>ＦＣ.ＳＥＩＳＥＫＩ</t>
  </si>
  <si>
    <t>落合ＳＣ</t>
  </si>
  <si>
    <t>17多摩ＳＣ</t>
  </si>
  <si>
    <t>多摩ＳＣ</t>
  </si>
  <si>
    <t>鶴牧ＳＣ</t>
  </si>
  <si>
    <t>東寺方ＳＳ</t>
  </si>
  <si>
    <t>聖ヶ丘ＳＣ</t>
  </si>
  <si>
    <t>ムスタングＦＣ</t>
  </si>
  <si>
    <t>合計</t>
  </si>
  <si>
    <t>TKスペラーレ　7-9</t>
    <phoneticPr fontId="2"/>
  </si>
  <si>
    <t>鶴牧</t>
    <rPh sb="0" eb="2">
      <t>ツルマキ</t>
    </rPh>
    <phoneticPr fontId="2"/>
  </si>
  <si>
    <t>ARTE永山</t>
    <rPh sb="4" eb="6">
      <t>ナガヤマ</t>
    </rPh>
    <phoneticPr fontId="2"/>
  </si>
  <si>
    <t>鶴牧 4-6</t>
    <rPh sb="0" eb="2">
      <t>ツルマキ</t>
    </rPh>
    <phoneticPr fontId="2"/>
  </si>
  <si>
    <t>落合　1-3</t>
    <rPh sb="0" eb="2">
      <t>オチアイ</t>
    </rPh>
    <phoneticPr fontId="2"/>
  </si>
  <si>
    <t>落合</t>
    <rPh sb="0" eb="2">
      <t>オチアイ</t>
    </rPh>
    <phoneticPr fontId="2"/>
  </si>
  <si>
    <t>多摩</t>
    <rPh sb="0" eb="2">
      <t>タマ</t>
    </rPh>
    <phoneticPr fontId="2"/>
  </si>
  <si>
    <t>ムスタング</t>
    <phoneticPr fontId="2"/>
  </si>
  <si>
    <t>西落合小</t>
    <rPh sb="0" eb="3">
      <t>ニシオチアイ</t>
    </rPh>
    <rPh sb="3" eb="4">
      <t>ショウ</t>
    </rPh>
    <phoneticPr fontId="2"/>
  </si>
  <si>
    <t>ー</t>
    <phoneticPr fontId="2"/>
  </si>
  <si>
    <t>鶴牧　A</t>
    <rPh sb="0" eb="2">
      <t>ツルマキ</t>
    </rPh>
    <phoneticPr fontId="2"/>
  </si>
  <si>
    <t>3A</t>
    <phoneticPr fontId="2"/>
  </si>
  <si>
    <t>3両者</t>
    <rPh sb="1" eb="3">
      <t>リョウシャ</t>
    </rPh>
    <phoneticPr fontId="2"/>
  </si>
  <si>
    <t>1両者</t>
    <rPh sb="1" eb="3">
      <t>リョウシャ</t>
    </rPh>
    <phoneticPr fontId="2"/>
  </si>
  <si>
    <t>鶴牧B 1-3</t>
    <rPh sb="0" eb="2">
      <t>ツルマキ</t>
    </rPh>
    <phoneticPr fontId="2"/>
  </si>
  <si>
    <t>宝野公園 A</t>
    <rPh sb="0" eb="4">
      <t>タカラノコウエン</t>
    </rPh>
    <phoneticPr fontId="2"/>
  </si>
  <si>
    <t>宝野公園 B</t>
    <rPh sb="0" eb="4">
      <t>タカラノコウエン</t>
    </rPh>
    <phoneticPr fontId="2"/>
  </si>
  <si>
    <t>*12時開場～ピッチ設営開始</t>
    <rPh sb="3" eb="4">
      <t>ジ</t>
    </rPh>
    <rPh sb="4" eb="6">
      <t>カイジョウ</t>
    </rPh>
    <rPh sb="10" eb="12">
      <t>セツエイ</t>
    </rPh>
    <rPh sb="12" eb="14">
      <t>カイシ</t>
    </rPh>
    <phoneticPr fontId="2"/>
  </si>
  <si>
    <t>SEISIKI A</t>
    <phoneticPr fontId="2"/>
  </si>
  <si>
    <t>ARTE永山</t>
    <rPh sb="4" eb="6">
      <t>ナガヤマ</t>
    </rPh>
    <phoneticPr fontId="2"/>
  </si>
  <si>
    <t>東寺方</t>
    <rPh sb="0" eb="3">
      <t>ヒガシテラカタ</t>
    </rPh>
    <phoneticPr fontId="2"/>
  </si>
  <si>
    <t>鶴牧 A</t>
    <rPh sb="0" eb="2">
      <t>ツルマキ</t>
    </rPh>
    <phoneticPr fontId="2"/>
  </si>
  <si>
    <t>3B</t>
    <phoneticPr fontId="2"/>
  </si>
  <si>
    <t>多摩</t>
    <rPh sb="0" eb="2">
      <t>タマ</t>
    </rPh>
    <phoneticPr fontId="2"/>
  </si>
  <si>
    <t>ムスタング</t>
    <phoneticPr fontId="2"/>
  </si>
  <si>
    <t>聖ヶ丘</t>
    <rPh sb="0" eb="3">
      <t>ヒジリガオカ</t>
    </rPh>
    <phoneticPr fontId="2"/>
  </si>
  <si>
    <t>17多摩</t>
    <rPh sb="2" eb="4">
      <t>タマ</t>
    </rPh>
    <phoneticPr fontId="2"/>
  </si>
  <si>
    <t>TKスペラーレ</t>
    <phoneticPr fontId="2"/>
  </si>
  <si>
    <t>落合</t>
    <rPh sb="0" eb="2">
      <t>オチアイ</t>
    </rPh>
    <phoneticPr fontId="2"/>
  </si>
  <si>
    <t>鶴牧 B</t>
    <rPh sb="0" eb="2">
      <t>ツルマキ</t>
    </rPh>
    <phoneticPr fontId="2"/>
  </si>
  <si>
    <t>3C</t>
    <phoneticPr fontId="2"/>
  </si>
  <si>
    <t>聖ヶ丘 B</t>
    <rPh sb="0" eb="3">
      <t>ヒジリガオカ</t>
    </rPh>
    <phoneticPr fontId="2"/>
  </si>
  <si>
    <t>SEISEKI A</t>
    <phoneticPr fontId="2"/>
  </si>
  <si>
    <t>SEISEKI B</t>
    <phoneticPr fontId="2"/>
  </si>
  <si>
    <t>鶴牧</t>
    <rPh sb="0" eb="2">
      <t>ツルマキ</t>
    </rPh>
    <phoneticPr fontId="2"/>
  </si>
  <si>
    <t>4B</t>
    <phoneticPr fontId="2"/>
  </si>
  <si>
    <t>4A</t>
    <phoneticPr fontId="2"/>
  </si>
  <si>
    <t>3A</t>
    <phoneticPr fontId="2"/>
  </si>
  <si>
    <t>聖ヶ丘 A</t>
    <rPh sb="0" eb="3">
      <t>ヒジリガオカ</t>
    </rPh>
    <phoneticPr fontId="2"/>
  </si>
  <si>
    <t>鶴牧A</t>
    <rPh sb="0" eb="2">
      <t>ツルマキ</t>
    </rPh>
    <phoneticPr fontId="2"/>
  </si>
  <si>
    <t>4両者</t>
    <rPh sb="1" eb="3">
      <t>リョウシャ</t>
    </rPh>
    <phoneticPr fontId="2"/>
  </si>
  <si>
    <t>東寺方 1-3</t>
    <rPh sb="0" eb="3">
      <t>ヒガシテラカタ</t>
    </rPh>
    <phoneticPr fontId="2"/>
  </si>
  <si>
    <t>鶴牧</t>
    <rPh sb="0" eb="2">
      <t>ツルマキ</t>
    </rPh>
    <phoneticPr fontId="2"/>
  </si>
  <si>
    <t>協会</t>
    <rPh sb="0" eb="2">
      <t>キョウカイ</t>
    </rPh>
    <phoneticPr fontId="2"/>
  </si>
  <si>
    <t>9両者</t>
    <rPh sb="1" eb="3">
      <t>リョウシャ</t>
    </rPh>
    <phoneticPr fontId="2"/>
  </si>
  <si>
    <t>SEISEKI A　1-3</t>
    <phoneticPr fontId="2"/>
  </si>
  <si>
    <t>ARTE永山　6-8</t>
    <rPh sb="4" eb="6">
      <t>ナガヤマ</t>
    </rPh>
    <phoneticPr fontId="2"/>
  </si>
  <si>
    <t>聖ヶ丘　9-10</t>
    <rPh sb="0" eb="3">
      <t>ヒジリガオカ</t>
    </rPh>
    <phoneticPr fontId="2"/>
  </si>
  <si>
    <t>宝野公園　B</t>
    <rPh sb="0" eb="4">
      <t>タカラノコウエン</t>
    </rPh>
    <phoneticPr fontId="2"/>
  </si>
  <si>
    <t>4A</t>
    <phoneticPr fontId="2"/>
  </si>
  <si>
    <t>SEISEKI　B</t>
    <phoneticPr fontId="2"/>
  </si>
  <si>
    <t>SEISEKI　A</t>
    <phoneticPr fontId="2"/>
  </si>
  <si>
    <t>ムスタング　4-5</t>
    <phoneticPr fontId="2"/>
  </si>
  <si>
    <t>No．</t>
    <phoneticPr fontId="2"/>
  </si>
  <si>
    <t>鶴牧 A　4-6</t>
    <rPh sb="0" eb="2">
      <t>ツルマキ</t>
    </rPh>
    <phoneticPr fontId="2"/>
  </si>
  <si>
    <t>17多摩　1-3</t>
    <rPh sb="2" eb="4">
      <t>タマ</t>
    </rPh>
    <phoneticPr fontId="2"/>
  </si>
  <si>
    <t>ARTE永山　4-5</t>
    <rPh sb="4" eb="6">
      <t>ナガヤマ</t>
    </rPh>
    <phoneticPr fontId="2"/>
  </si>
  <si>
    <t>聖ヶ丘 B　4-5</t>
    <rPh sb="0" eb="3">
      <t>ヒジリガオカ</t>
    </rPh>
    <phoneticPr fontId="2"/>
  </si>
  <si>
    <t>5A</t>
    <phoneticPr fontId="2"/>
  </si>
  <si>
    <t>ARTE永山</t>
    <rPh sb="4" eb="6">
      <t>ナガヤマ</t>
    </rPh>
    <phoneticPr fontId="2"/>
  </si>
  <si>
    <t>17多摩</t>
    <rPh sb="2" eb="4">
      <t>タマ</t>
    </rPh>
    <phoneticPr fontId="2"/>
  </si>
  <si>
    <t>落合B</t>
    <rPh sb="0" eb="2">
      <t>オチアイ</t>
    </rPh>
    <phoneticPr fontId="2"/>
  </si>
  <si>
    <t>5B</t>
    <phoneticPr fontId="2"/>
  </si>
  <si>
    <t>（15-5-15）</t>
    <phoneticPr fontId="2"/>
  </si>
  <si>
    <t>5C</t>
    <phoneticPr fontId="2"/>
  </si>
  <si>
    <t>中 止</t>
    <rPh sb="0" eb="1">
      <t>ナカ</t>
    </rPh>
    <rPh sb="2" eb="3">
      <t>トメ</t>
    </rPh>
    <phoneticPr fontId="2"/>
  </si>
  <si>
    <t>1両者</t>
    <rPh sb="1" eb="3">
      <t>リョウシャ</t>
    </rPh>
    <phoneticPr fontId="2"/>
  </si>
  <si>
    <t>（土）</t>
    <rPh sb="1" eb="2">
      <t>ド</t>
    </rPh>
    <phoneticPr fontId="2"/>
  </si>
  <si>
    <t>多摩SC</t>
    <rPh sb="0" eb="2">
      <t>タマ</t>
    </rPh>
    <phoneticPr fontId="2"/>
  </si>
  <si>
    <t>●</t>
    <phoneticPr fontId="2"/>
  </si>
  <si>
    <t>〇</t>
    <phoneticPr fontId="2"/>
  </si>
  <si>
    <t>△</t>
    <phoneticPr fontId="2"/>
  </si>
  <si>
    <t>多摩SC</t>
    <rPh sb="0" eb="2">
      <t>タマ</t>
    </rPh>
    <phoneticPr fontId="2"/>
  </si>
  <si>
    <t>東寺方　10-11</t>
    <rPh sb="0" eb="3">
      <t>ヒガシテラカタ</t>
    </rPh>
    <phoneticPr fontId="2"/>
  </si>
  <si>
    <t>〇</t>
    <phoneticPr fontId="2"/>
  </si>
  <si>
    <t>●</t>
    <phoneticPr fontId="2"/>
  </si>
  <si>
    <t>△</t>
    <phoneticPr fontId="2"/>
  </si>
  <si>
    <t>ARTE永山</t>
    <rPh sb="4" eb="6">
      <t>ナガヤマ</t>
    </rPh>
    <phoneticPr fontId="2"/>
  </si>
  <si>
    <t>TKスペラーレ　4-5</t>
    <phoneticPr fontId="2"/>
  </si>
  <si>
    <t>和田公園</t>
    <rPh sb="0" eb="4">
      <t>ワダコウエン</t>
    </rPh>
    <phoneticPr fontId="2"/>
  </si>
  <si>
    <t>協会</t>
    <rPh sb="0" eb="2">
      <t>キョウカイ</t>
    </rPh>
    <phoneticPr fontId="2"/>
  </si>
  <si>
    <t>17多摩</t>
    <rPh sb="2" eb="4">
      <t>タマ</t>
    </rPh>
    <phoneticPr fontId="2"/>
  </si>
  <si>
    <t>3C</t>
    <phoneticPr fontId="2"/>
  </si>
  <si>
    <t>SEISEKI B</t>
    <phoneticPr fontId="2"/>
  </si>
  <si>
    <t>東寺方</t>
    <rPh sb="0" eb="3">
      <t>ヒガシテラカタ</t>
    </rPh>
    <phoneticPr fontId="2"/>
  </si>
  <si>
    <t>ムスタング</t>
    <phoneticPr fontId="2"/>
  </si>
  <si>
    <t>TKスペラーレ</t>
    <phoneticPr fontId="2"/>
  </si>
  <si>
    <t>3A</t>
    <phoneticPr fontId="2"/>
  </si>
  <si>
    <t>鶴牧 A</t>
    <rPh sb="0" eb="2">
      <t>ツルマキ</t>
    </rPh>
    <phoneticPr fontId="2"/>
  </si>
  <si>
    <t>多摩</t>
    <rPh sb="0" eb="2">
      <t>タマ</t>
    </rPh>
    <phoneticPr fontId="2"/>
  </si>
  <si>
    <t>聖ヶ丘 B</t>
    <rPh sb="0" eb="3">
      <t>ヒジリガオカ</t>
    </rPh>
    <phoneticPr fontId="2"/>
  </si>
  <si>
    <t>ムスタング　1-3</t>
    <phoneticPr fontId="2"/>
  </si>
  <si>
    <t>東寺方　　4-6</t>
    <rPh sb="0" eb="3">
      <t>ヒガシテラカタ</t>
    </rPh>
    <phoneticPr fontId="2"/>
  </si>
  <si>
    <t>5両者</t>
    <rPh sb="1" eb="3">
      <t>リョウシャ</t>
    </rPh>
    <phoneticPr fontId="2"/>
  </si>
  <si>
    <t>聖ヶ丘</t>
    <rPh sb="0" eb="3">
      <t>ヒジリガオカ</t>
    </rPh>
    <phoneticPr fontId="2"/>
  </si>
  <si>
    <t>4A</t>
    <phoneticPr fontId="2"/>
  </si>
  <si>
    <t>鶴牧SC</t>
    <rPh sb="0" eb="2">
      <t>ツルマキ</t>
    </rPh>
    <phoneticPr fontId="2"/>
  </si>
  <si>
    <t>　　　　12時45分開場　13時00分～　ピッチ設営開始</t>
    <rPh sb="6" eb="7">
      <t>ジ</t>
    </rPh>
    <rPh sb="9" eb="10">
      <t>フン</t>
    </rPh>
    <rPh sb="10" eb="12">
      <t>カイジョウ</t>
    </rPh>
    <rPh sb="15" eb="16">
      <t>ジ</t>
    </rPh>
    <rPh sb="18" eb="19">
      <t>フン</t>
    </rPh>
    <rPh sb="24" eb="26">
      <t>セツエイ</t>
    </rPh>
    <rPh sb="26" eb="28">
      <t>カイシ</t>
    </rPh>
    <phoneticPr fontId="2"/>
  </si>
  <si>
    <t>和田公園</t>
    <rPh sb="0" eb="4">
      <t>ワダコウエン</t>
    </rPh>
    <phoneticPr fontId="2"/>
  </si>
  <si>
    <t>協会</t>
    <rPh sb="0" eb="2">
      <t>キョウカイ</t>
    </rPh>
    <phoneticPr fontId="2"/>
  </si>
  <si>
    <t>鶴牧 A</t>
    <rPh sb="0" eb="2">
      <t>ツルマキ</t>
    </rPh>
    <phoneticPr fontId="2"/>
  </si>
  <si>
    <t>SEISEKI　B</t>
    <phoneticPr fontId="2"/>
  </si>
  <si>
    <t>落合B</t>
    <rPh sb="0" eb="2">
      <t>オチアイ</t>
    </rPh>
    <phoneticPr fontId="2"/>
  </si>
  <si>
    <t>ARTE永山</t>
    <rPh sb="4" eb="6">
      <t>ナガヤマ</t>
    </rPh>
    <phoneticPr fontId="2"/>
  </si>
  <si>
    <t>5A</t>
    <phoneticPr fontId="2"/>
  </si>
  <si>
    <t>多摩</t>
    <rPh sb="0" eb="2">
      <t>タマ</t>
    </rPh>
    <phoneticPr fontId="2"/>
  </si>
  <si>
    <t>TKスペラーレ</t>
    <phoneticPr fontId="2"/>
  </si>
  <si>
    <t>5C</t>
    <phoneticPr fontId="2"/>
  </si>
  <si>
    <t>ムスタング</t>
    <phoneticPr fontId="2"/>
  </si>
  <si>
    <t>17多摩</t>
    <rPh sb="2" eb="4">
      <t>タマ</t>
    </rPh>
    <phoneticPr fontId="2"/>
  </si>
  <si>
    <t>落合A</t>
    <rPh sb="0" eb="2">
      <t>オチアイ</t>
    </rPh>
    <phoneticPr fontId="2"/>
  </si>
  <si>
    <t>2両者</t>
    <rPh sb="1" eb="3">
      <t>リョウシャ</t>
    </rPh>
    <phoneticPr fontId="2"/>
  </si>
  <si>
    <t>1両者</t>
    <rPh sb="1" eb="3">
      <t>リョウシャ</t>
    </rPh>
    <phoneticPr fontId="2"/>
  </si>
  <si>
    <t>SEISEKI B　1-3</t>
    <phoneticPr fontId="2"/>
  </si>
  <si>
    <t>17多摩　1-3</t>
    <rPh sb="2" eb="4">
      <t>タマ</t>
    </rPh>
    <phoneticPr fontId="2"/>
  </si>
  <si>
    <t>落合B　  4-5</t>
    <rPh sb="0" eb="2">
      <t>オチアイ</t>
    </rPh>
    <phoneticPr fontId="2"/>
  </si>
  <si>
    <t>聖ヶ丘  4-5</t>
    <rPh sb="0" eb="3">
      <t>ヒジリガオカ</t>
    </rPh>
    <phoneticPr fontId="2"/>
  </si>
  <si>
    <t>東寺方  1-3</t>
    <rPh sb="0" eb="3">
      <t>ヒガシテラカタ</t>
    </rPh>
    <phoneticPr fontId="2"/>
  </si>
  <si>
    <t>ARTE永山    1-3</t>
    <rPh sb="4" eb="6">
      <t>ナガヤマ</t>
    </rPh>
    <phoneticPr fontId="2"/>
  </si>
  <si>
    <t>中止</t>
    <rPh sb="0" eb="2">
      <t>チュウシ</t>
    </rPh>
    <phoneticPr fontId="2"/>
  </si>
  <si>
    <t>〇</t>
    <phoneticPr fontId="2"/>
  </si>
  <si>
    <t>8両者</t>
    <rPh sb="1" eb="3">
      <t>リョウシャ</t>
    </rPh>
    <phoneticPr fontId="2"/>
  </si>
  <si>
    <t>7両者</t>
    <rPh sb="1" eb="3">
      <t>リョウシャ</t>
    </rPh>
    <phoneticPr fontId="2"/>
  </si>
  <si>
    <t>聖ヶ丘 A　7-8</t>
    <rPh sb="0" eb="3">
      <t>ヒジリガオカ</t>
    </rPh>
    <phoneticPr fontId="2"/>
  </si>
  <si>
    <t>●</t>
    <phoneticPr fontId="2"/>
  </si>
  <si>
    <t>6B</t>
    <phoneticPr fontId="2"/>
  </si>
  <si>
    <t>聖ヶ丘</t>
    <rPh sb="0" eb="3">
      <t>ヒジリガオカ</t>
    </rPh>
    <phoneticPr fontId="2"/>
  </si>
  <si>
    <t>SEISEKI B</t>
    <phoneticPr fontId="2"/>
  </si>
  <si>
    <t>落合</t>
    <rPh sb="0" eb="2">
      <t>オチアイ</t>
    </rPh>
    <phoneticPr fontId="2"/>
  </si>
  <si>
    <t>東寺方</t>
    <rPh sb="0" eb="3">
      <t>ヒガシテラカタ</t>
    </rPh>
    <phoneticPr fontId="2"/>
  </si>
  <si>
    <t>17多摩</t>
    <rPh sb="2" eb="4">
      <t>タマ</t>
    </rPh>
    <phoneticPr fontId="2"/>
  </si>
  <si>
    <t>6A</t>
    <phoneticPr fontId="2"/>
  </si>
  <si>
    <t>TKスペラーレ</t>
    <phoneticPr fontId="2"/>
  </si>
  <si>
    <t>SEISIKI A</t>
    <phoneticPr fontId="2"/>
  </si>
  <si>
    <t>6A</t>
    <phoneticPr fontId="2"/>
  </si>
  <si>
    <t>多摩</t>
    <rPh sb="0" eb="2">
      <t>タマ</t>
    </rPh>
    <phoneticPr fontId="2"/>
  </si>
  <si>
    <t>東寺方</t>
    <rPh sb="0" eb="3">
      <t>ヒガシテラカタ</t>
    </rPh>
    <phoneticPr fontId="2"/>
  </si>
  <si>
    <t>17多摩</t>
    <rPh sb="2" eb="4">
      <t>タマ</t>
    </rPh>
    <phoneticPr fontId="2"/>
  </si>
  <si>
    <t>落合 1-3</t>
    <rPh sb="0" eb="2">
      <t>オチアイ</t>
    </rPh>
    <phoneticPr fontId="2"/>
  </si>
  <si>
    <t>8時00分～　ピッチ設営開始</t>
    <rPh sb="1" eb="2">
      <t>ジ</t>
    </rPh>
    <rPh sb="4" eb="6">
      <t>フンカラ</t>
    </rPh>
    <rPh sb="10" eb="12">
      <t>セツエイ</t>
    </rPh>
    <rPh sb="12" eb="14">
      <t>カイシ</t>
    </rPh>
    <phoneticPr fontId="2"/>
  </si>
  <si>
    <t>東落合小学校</t>
    <rPh sb="0" eb="1">
      <t>ヒガシ</t>
    </rPh>
    <rPh sb="1" eb="3">
      <t>オチアイ</t>
    </rPh>
    <rPh sb="3" eb="6">
      <t>ショウガッコウ</t>
    </rPh>
    <phoneticPr fontId="2"/>
  </si>
  <si>
    <t>（提供）</t>
    <rPh sb="1" eb="3">
      <t>テイキョウ</t>
    </rPh>
    <phoneticPr fontId="2"/>
  </si>
  <si>
    <t>落合SC</t>
    <rPh sb="0" eb="2">
      <t>オチアイ</t>
    </rPh>
    <phoneticPr fontId="2"/>
  </si>
  <si>
    <t>〇</t>
    <phoneticPr fontId="2"/>
  </si>
  <si>
    <t>●</t>
    <phoneticPr fontId="2"/>
  </si>
  <si>
    <t>△</t>
    <phoneticPr fontId="2"/>
  </si>
  <si>
    <t>２試合目チームもピッチ設営ご協力下さい</t>
    <rPh sb="1" eb="3">
      <t>シアイ</t>
    </rPh>
    <rPh sb="3" eb="4">
      <t>メ</t>
    </rPh>
    <rPh sb="11" eb="13">
      <t>セツエイ</t>
    </rPh>
    <rPh sb="14" eb="16">
      <t>キョウリョク</t>
    </rPh>
    <rPh sb="16" eb="17">
      <t>クダ</t>
    </rPh>
    <phoneticPr fontId="2"/>
  </si>
  <si>
    <t>〇</t>
    <phoneticPr fontId="2"/>
  </si>
  <si>
    <t>●</t>
    <phoneticPr fontId="2"/>
  </si>
  <si>
    <t>△</t>
    <phoneticPr fontId="2"/>
  </si>
  <si>
    <t>東寺方</t>
    <rPh sb="0" eb="3">
      <t>ヒガシテラカタ</t>
    </rPh>
    <phoneticPr fontId="2"/>
  </si>
  <si>
    <t>TKスペラーレ</t>
    <phoneticPr fontId="2"/>
  </si>
  <si>
    <t>ARTE永山</t>
    <rPh sb="4" eb="6">
      <t>ナガヤマ</t>
    </rPh>
    <phoneticPr fontId="2"/>
  </si>
  <si>
    <t>SEISEKI A</t>
    <phoneticPr fontId="2"/>
  </si>
  <si>
    <t>鶴牧 A</t>
    <rPh sb="0" eb="2">
      <t>ツルマキ</t>
    </rPh>
    <phoneticPr fontId="2"/>
  </si>
  <si>
    <t>SEISEKI　A</t>
    <phoneticPr fontId="2"/>
  </si>
  <si>
    <t>SEISEKI B</t>
    <phoneticPr fontId="2"/>
  </si>
  <si>
    <t>鶴牧 B</t>
    <rPh sb="0" eb="2">
      <t>ツルマキ</t>
    </rPh>
    <phoneticPr fontId="2"/>
  </si>
  <si>
    <t>SEISEKI　4-6</t>
    <phoneticPr fontId="2"/>
  </si>
  <si>
    <t>■決勝トーナメント(準々決勝・準決勝）</t>
    <rPh sb="1" eb="3">
      <t>ケッショウ</t>
    </rPh>
    <rPh sb="10" eb="14">
      <t>ジュンジュンケッショウ</t>
    </rPh>
    <rPh sb="15" eb="18">
      <t>ジュンケッショウ</t>
    </rPh>
    <phoneticPr fontId="2"/>
  </si>
  <si>
    <t>■決勝トーナメント（3位決定戦・決勝）</t>
    <rPh sb="1" eb="3">
      <t>ケッショウ</t>
    </rPh>
    <rPh sb="11" eb="12">
      <t>イ</t>
    </rPh>
    <rPh sb="12" eb="15">
      <t>ケッテイセン</t>
    </rPh>
    <rPh sb="16" eb="18">
      <t>ケッショウ</t>
    </rPh>
    <phoneticPr fontId="2"/>
  </si>
  <si>
    <t>鶴牧 Ｂ</t>
    <rPh sb="0" eb="2">
      <t>ツルマキ</t>
    </rPh>
    <phoneticPr fontId="2"/>
  </si>
  <si>
    <t>和田公園</t>
    <rPh sb="0" eb="4">
      <t>ワダコウエン</t>
    </rPh>
    <phoneticPr fontId="2"/>
  </si>
  <si>
    <t>31,32,33、34</t>
    <phoneticPr fontId="2"/>
  </si>
  <si>
    <t>勝者チーム　3-6</t>
    <rPh sb="0" eb="2">
      <t>ショウシャ</t>
    </rPh>
    <phoneticPr fontId="2"/>
  </si>
  <si>
    <t>TKスペラーレ　1-2</t>
    <phoneticPr fontId="2"/>
  </si>
  <si>
    <t>協会</t>
    <rPh sb="0" eb="2">
      <t>キョウカイ</t>
    </rPh>
    <phoneticPr fontId="2"/>
  </si>
  <si>
    <t>6A</t>
    <phoneticPr fontId="2"/>
  </si>
  <si>
    <t>鶴牧A</t>
    <rPh sb="0" eb="2">
      <t>ツルマキ</t>
    </rPh>
    <phoneticPr fontId="2"/>
  </si>
  <si>
    <t>ARTE永山</t>
    <rPh sb="4" eb="6">
      <t>ナガヤマ</t>
    </rPh>
    <phoneticPr fontId="2"/>
  </si>
  <si>
    <t>９両者</t>
    <rPh sb="1" eb="3">
      <t>リョウシャ</t>
    </rPh>
    <phoneticPr fontId="2"/>
  </si>
  <si>
    <t>多摩　7-8</t>
    <rPh sb="0" eb="2">
      <t>タマ</t>
    </rPh>
    <phoneticPr fontId="2"/>
  </si>
  <si>
    <t>鶴牧 A 9-10</t>
    <rPh sb="0" eb="2">
      <t>ツルマキ</t>
    </rPh>
    <phoneticPr fontId="2"/>
  </si>
  <si>
    <t>駐車場　チーム１台　保護者駐車NG</t>
    <rPh sb="0" eb="3">
      <t>チュウシャジョウ</t>
    </rPh>
    <rPh sb="8" eb="9">
      <t>ダイ</t>
    </rPh>
    <rPh sb="10" eb="13">
      <t>ホゴシャ</t>
    </rPh>
    <rPh sb="13" eb="15">
      <t>チュウシャ</t>
    </rPh>
    <phoneticPr fontId="2"/>
  </si>
  <si>
    <t>諏訪小学校</t>
    <rPh sb="0" eb="5">
      <t>スワショウガッコウ</t>
    </rPh>
    <phoneticPr fontId="2"/>
  </si>
  <si>
    <t>鶴牧A     4-5</t>
    <rPh sb="0" eb="2">
      <t>ツルマキ</t>
    </rPh>
    <phoneticPr fontId="2"/>
  </si>
  <si>
    <t xml:space="preserve">宝野公園 </t>
    <rPh sb="0" eb="4">
      <t>タカラノコウエン</t>
    </rPh>
    <phoneticPr fontId="2"/>
  </si>
  <si>
    <t>駐車場　チーム　台　保護者駐車NG</t>
    <rPh sb="0" eb="3">
      <t>チュウシャジョウ</t>
    </rPh>
    <rPh sb="8" eb="9">
      <t>ダイ</t>
    </rPh>
    <rPh sb="10" eb="13">
      <t>ホゴシャ</t>
    </rPh>
    <rPh sb="13" eb="15">
      <t>チュウシャ</t>
    </rPh>
    <phoneticPr fontId="2"/>
  </si>
  <si>
    <t>中止</t>
    <rPh sb="0" eb="2">
      <t>チュウシ</t>
    </rPh>
    <phoneticPr fontId="2"/>
  </si>
  <si>
    <t>〇</t>
    <phoneticPr fontId="2"/>
  </si>
  <si>
    <t>●</t>
    <phoneticPr fontId="2"/>
  </si>
  <si>
    <t>△</t>
    <phoneticPr fontId="2"/>
  </si>
  <si>
    <t>和田公園</t>
    <rPh sb="0" eb="4">
      <t>ワダコウエン</t>
    </rPh>
    <phoneticPr fontId="2"/>
  </si>
  <si>
    <t>協会</t>
    <rPh sb="0" eb="2">
      <t>キョウカイ</t>
    </rPh>
    <phoneticPr fontId="2"/>
  </si>
  <si>
    <t>5A</t>
    <phoneticPr fontId="2"/>
  </si>
  <si>
    <t>5B</t>
    <phoneticPr fontId="2"/>
  </si>
  <si>
    <t>多摩SC</t>
    <rPh sb="0" eb="2">
      <t>タマ</t>
    </rPh>
    <phoneticPr fontId="2"/>
  </si>
  <si>
    <t>鶴牧A</t>
    <rPh sb="0" eb="2">
      <t>ツルマキ</t>
    </rPh>
    <phoneticPr fontId="2"/>
  </si>
  <si>
    <t>SEISEKI B</t>
    <phoneticPr fontId="2"/>
  </si>
  <si>
    <t>東寺方</t>
    <rPh sb="0" eb="3">
      <t>ヒガシテラカタ</t>
    </rPh>
    <phoneticPr fontId="2"/>
  </si>
  <si>
    <t>SEISEKI A</t>
    <phoneticPr fontId="2"/>
  </si>
  <si>
    <t>聖ヶ丘</t>
    <rPh sb="0" eb="3">
      <t>ヒジリガオカ</t>
    </rPh>
    <phoneticPr fontId="2"/>
  </si>
  <si>
    <t>鶴牧B</t>
    <rPh sb="0" eb="2">
      <t>ツルマキ</t>
    </rPh>
    <phoneticPr fontId="2"/>
  </si>
  <si>
    <t>５両者</t>
    <rPh sb="1" eb="3">
      <t>リョウシャ</t>
    </rPh>
    <phoneticPr fontId="2"/>
  </si>
  <si>
    <t>３両者</t>
    <rPh sb="1" eb="3">
      <t>リョウシャ</t>
    </rPh>
    <phoneticPr fontId="2"/>
  </si>
  <si>
    <t>４両者</t>
    <rPh sb="1" eb="3">
      <t>リョウシャ</t>
    </rPh>
    <phoneticPr fontId="2"/>
  </si>
  <si>
    <t>鶴牧A　3-5</t>
    <rPh sb="0" eb="2">
      <t>ツルマキ</t>
    </rPh>
    <phoneticPr fontId="2"/>
  </si>
  <si>
    <t>図書館G</t>
    <rPh sb="0" eb="3">
      <t>トショカン</t>
    </rPh>
    <phoneticPr fontId="2"/>
  </si>
  <si>
    <t>4１勝者</t>
    <rPh sb="2" eb="4">
      <t>ショウシャ</t>
    </rPh>
    <phoneticPr fontId="2"/>
  </si>
  <si>
    <t>4２勝者</t>
    <rPh sb="2" eb="4">
      <t>ショウシャ</t>
    </rPh>
    <phoneticPr fontId="2"/>
  </si>
  <si>
    <t>4４勝者</t>
    <rPh sb="2" eb="4">
      <t>ショウシャ</t>
    </rPh>
    <phoneticPr fontId="2"/>
  </si>
  <si>
    <t>4３勝者</t>
    <rPh sb="2" eb="4">
      <t>ショウシャ</t>
    </rPh>
    <phoneticPr fontId="2"/>
  </si>
  <si>
    <t>図書館G</t>
    <rPh sb="0" eb="3">
      <t>トショカン</t>
    </rPh>
    <phoneticPr fontId="2"/>
  </si>
  <si>
    <t>A</t>
    <phoneticPr fontId="2"/>
  </si>
  <si>
    <t>AM　落合SC</t>
    <rPh sb="3" eb="5">
      <t>オチアイ</t>
    </rPh>
    <phoneticPr fontId="2"/>
  </si>
  <si>
    <t>PM　多摩SC</t>
    <rPh sb="3" eb="5">
      <t>タマ</t>
    </rPh>
    <phoneticPr fontId="2"/>
  </si>
  <si>
    <t>B</t>
    <phoneticPr fontId="2"/>
  </si>
  <si>
    <t>17多摩</t>
    <rPh sb="2" eb="4">
      <t>タマ</t>
    </rPh>
    <phoneticPr fontId="2"/>
  </si>
  <si>
    <t>鶴牧E</t>
    <rPh sb="0" eb="2">
      <t>ツルマキ</t>
    </rPh>
    <phoneticPr fontId="2"/>
  </si>
  <si>
    <t>ARTE永山</t>
    <rPh sb="4" eb="6">
      <t>ナガヤマ</t>
    </rPh>
    <phoneticPr fontId="2"/>
  </si>
  <si>
    <t>TKスペラーレ</t>
    <phoneticPr fontId="2"/>
  </si>
  <si>
    <t>落合A</t>
    <rPh sb="0" eb="2">
      <t>オチアイ</t>
    </rPh>
    <phoneticPr fontId="2"/>
  </si>
  <si>
    <t>鶴牧C</t>
    <rPh sb="0" eb="2">
      <t>ツルマキ</t>
    </rPh>
    <phoneticPr fontId="2"/>
  </si>
  <si>
    <t>聖ヶ丘A</t>
    <rPh sb="0" eb="3">
      <t>ヒジリガオカ</t>
    </rPh>
    <phoneticPr fontId="2"/>
  </si>
  <si>
    <t>2A</t>
    <phoneticPr fontId="2"/>
  </si>
  <si>
    <t>東寺方小学校</t>
    <rPh sb="0" eb="3">
      <t>ヒガシテラカタ</t>
    </rPh>
    <rPh sb="3" eb="6">
      <t>ショウガッコウ</t>
    </rPh>
    <phoneticPr fontId="2"/>
  </si>
  <si>
    <t>東寺方</t>
    <rPh sb="0" eb="3">
      <t>ヒガシテラカタ</t>
    </rPh>
    <phoneticPr fontId="2"/>
  </si>
  <si>
    <t>多摩SC</t>
    <rPh sb="0" eb="2">
      <t>タマ</t>
    </rPh>
    <phoneticPr fontId="2"/>
  </si>
  <si>
    <t>補審　当該</t>
    <rPh sb="0" eb="1">
      <t>オギナ</t>
    </rPh>
    <rPh sb="1" eb="2">
      <t>シン</t>
    </rPh>
    <rPh sb="3" eb="5">
      <t>トウガイ</t>
    </rPh>
    <phoneticPr fontId="2"/>
  </si>
  <si>
    <t xml:space="preserve">SEISEKI </t>
    <phoneticPr fontId="2"/>
  </si>
  <si>
    <t>落合B</t>
    <rPh sb="0" eb="2">
      <t>オチアイ</t>
    </rPh>
    <phoneticPr fontId="2"/>
  </si>
  <si>
    <t>ARTE永山</t>
    <rPh sb="4" eb="6">
      <t>ナガヤマ</t>
    </rPh>
    <phoneticPr fontId="2"/>
  </si>
  <si>
    <t>鶴牧A</t>
    <rPh sb="0" eb="2">
      <t>ツルマキ</t>
    </rPh>
    <phoneticPr fontId="2"/>
  </si>
  <si>
    <t>2C</t>
    <phoneticPr fontId="2"/>
  </si>
  <si>
    <t>５両者</t>
    <rPh sb="1" eb="3">
      <t>リョウシャ</t>
    </rPh>
    <phoneticPr fontId="2"/>
  </si>
  <si>
    <t>４両者</t>
    <rPh sb="1" eb="3">
      <t>リョウシャ</t>
    </rPh>
    <phoneticPr fontId="2"/>
  </si>
  <si>
    <t>鶴牧D</t>
    <rPh sb="0" eb="2">
      <t>ツルマキ</t>
    </rPh>
    <phoneticPr fontId="2"/>
  </si>
  <si>
    <t>東寺方</t>
    <rPh sb="0" eb="3">
      <t>ヒガシテラカタ</t>
    </rPh>
    <phoneticPr fontId="2"/>
  </si>
  <si>
    <t>鶴牧B</t>
    <rPh sb="0" eb="2">
      <t>ツルマキ</t>
    </rPh>
    <phoneticPr fontId="2"/>
  </si>
  <si>
    <t>多摩</t>
    <rPh sb="0" eb="2">
      <t>タマ</t>
    </rPh>
    <phoneticPr fontId="2"/>
  </si>
  <si>
    <t>聖ヶ丘B</t>
    <rPh sb="0" eb="3">
      <t>ヒジリガオカ</t>
    </rPh>
    <phoneticPr fontId="2"/>
  </si>
  <si>
    <t>7両者</t>
    <rPh sb="1" eb="3">
      <t>リョウシャ</t>
    </rPh>
    <phoneticPr fontId="2"/>
  </si>
  <si>
    <t>6両者</t>
    <rPh sb="1" eb="3">
      <t>リョウシャ</t>
    </rPh>
    <phoneticPr fontId="2"/>
  </si>
  <si>
    <t>10両者</t>
    <rPh sb="2" eb="4">
      <t>リョウシャ</t>
    </rPh>
    <phoneticPr fontId="2"/>
  </si>
  <si>
    <t>8両者</t>
    <rPh sb="1" eb="3">
      <t>リョウシャ</t>
    </rPh>
    <phoneticPr fontId="2"/>
  </si>
  <si>
    <t>9両者</t>
    <rPh sb="1" eb="3">
      <t>リョウシャ</t>
    </rPh>
    <phoneticPr fontId="2"/>
  </si>
  <si>
    <t>鶴牧E　1-4</t>
    <rPh sb="0" eb="2">
      <t>ツルマキ</t>
    </rPh>
    <phoneticPr fontId="2"/>
  </si>
  <si>
    <t>鶴牧B　8-10</t>
    <rPh sb="0" eb="2">
      <t>ツルマキ</t>
    </rPh>
    <phoneticPr fontId="2"/>
  </si>
  <si>
    <t>8時45分入場可　ピッチ設営　9時00分～</t>
    <rPh sb="1" eb="2">
      <t>ジ</t>
    </rPh>
    <rPh sb="4" eb="5">
      <t>フン</t>
    </rPh>
    <rPh sb="5" eb="7">
      <t>ニュウジョウ</t>
    </rPh>
    <rPh sb="7" eb="8">
      <t>カ</t>
    </rPh>
    <rPh sb="12" eb="14">
      <t>セツエイ</t>
    </rPh>
    <rPh sb="16" eb="17">
      <t>ジ</t>
    </rPh>
    <rPh sb="19" eb="20">
      <t>フン</t>
    </rPh>
    <phoneticPr fontId="2"/>
  </si>
  <si>
    <t>駐車場チーム 2台（グラウンド内特設駐車場チーム縦列駐車）　</t>
    <rPh sb="0" eb="2">
      <t>チュウシャ</t>
    </rPh>
    <rPh sb="2" eb="3">
      <t>ジョウ</t>
    </rPh>
    <rPh sb="8" eb="9">
      <t>ダイ</t>
    </rPh>
    <rPh sb="15" eb="16">
      <t>ナイ</t>
    </rPh>
    <rPh sb="16" eb="18">
      <t>トクセツ</t>
    </rPh>
    <rPh sb="18" eb="21">
      <t>チュウシャジョウ</t>
    </rPh>
    <rPh sb="24" eb="26">
      <t>ジュウレツ</t>
    </rPh>
    <rPh sb="26" eb="28">
      <t>チュウシャ</t>
    </rPh>
    <phoneticPr fontId="2"/>
  </si>
  <si>
    <t>送迎車両も特設駐車場内　乗り降り　</t>
    <rPh sb="0" eb="4">
      <t>ソウゲイシャリョウ</t>
    </rPh>
    <rPh sb="5" eb="10">
      <t>トクセツチュウシャジョウ</t>
    </rPh>
    <rPh sb="10" eb="11">
      <t>ナイ</t>
    </rPh>
    <rPh sb="12" eb="13">
      <t>ノ</t>
    </rPh>
    <rPh sb="14" eb="15">
      <t>オ</t>
    </rPh>
    <phoneticPr fontId="2"/>
  </si>
  <si>
    <t>図書館駐車場に駐車発見した場合は試合中止にする場合有り</t>
    <rPh sb="0" eb="3">
      <t>トショカン</t>
    </rPh>
    <rPh sb="3" eb="5">
      <t>チュウシャ</t>
    </rPh>
    <rPh sb="5" eb="6">
      <t>ジョウ</t>
    </rPh>
    <rPh sb="7" eb="9">
      <t>チュウシャ</t>
    </rPh>
    <rPh sb="9" eb="11">
      <t>ハッケン</t>
    </rPh>
    <rPh sb="13" eb="15">
      <t>バアイ</t>
    </rPh>
    <rPh sb="16" eb="18">
      <t>シアイ</t>
    </rPh>
    <rPh sb="18" eb="20">
      <t>チュウシ</t>
    </rPh>
    <rPh sb="23" eb="25">
      <t>バアイ</t>
    </rPh>
    <rPh sb="25" eb="26">
      <t>ア</t>
    </rPh>
    <phoneticPr fontId="2"/>
  </si>
  <si>
    <t>13時以降　Bコート　フレンドリーマッチ使用可</t>
    <rPh sb="2" eb="3">
      <t>ジ</t>
    </rPh>
    <rPh sb="3" eb="5">
      <t>イコウ</t>
    </rPh>
    <rPh sb="20" eb="22">
      <t>シヨウ</t>
    </rPh>
    <rPh sb="22" eb="23">
      <t>カ</t>
    </rPh>
    <phoneticPr fontId="2"/>
  </si>
  <si>
    <t>TKスペラーレ　1-3</t>
    <phoneticPr fontId="2"/>
  </si>
  <si>
    <t>ARTE永山　4-5</t>
    <rPh sb="4" eb="6">
      <t>ナガヤマ</t>
    </rPh>
    <phoneticPr fontId="2"/>
  </si>
  <si>
    <t>落合A　1-2</t>
    <rPh sb="0" eb="2">
      <t>オチアイ</t>
    </rPh>
    <phoneticPr fontId="2"/>
  </si>
  <si>
    <t>主審　東寺方</t>
    <rPh sb="0" eb="2">
      <t>シュシン</t>
    </rPh>
    <rPh sb="3" eb="6">
      <t>ヒガシテラカタ</t>
    </rPh>
    <phoneticPr fontId="2"/>
  </si>
  <si>
    <t>図書館G    A</t>
    <rPh sb="0" eb="3">
      <t>トショカン</t>
    </rPh>
    <phoneticPr fontId="2"/>
  </si>
  <si>
    <t>図書館G   B</t>
    <rPh sb="0" eb="3">
      <t>トショカン</t>
    </rPh>
    <phoneticPr fontId="2"/>
  </si>
  <si>
    <t>AM　多摩</t>
    <rPh sb="3" eb="5">
      <t>タマ</t>
    </rPh>
    <phoneticPr fontId="2"/>
  </si>
  <si>
    <t>PM　落合</t>
    <rPh sb="3" eb="5">
      <t>オチアイ</t>
    </rPh>
    <phoneticPr fontId="2"/>
  </si>
  <si>
    <t>聖ヶ丘 B</t>
    <rPh sb="0" eb="3">
      <t>ヒジリガオカ</t>
    </rPh>
    <phoneticPr fontId="2"/>
  </si>
  <si>
    <t>鶴牧B</t>
    <rPh sb="0" eb="2">
      <t>ツルマキ</t>
    </rPh>
    <phoneticPr fontId="2"/>
  </si>
  <si>
    <t>東寺方</t>
    <rPh sb="0" eb="3">
      <t>ヒガシテラカタ</t>
    </rPh>
    <phoneticPr fontId="2"/>
  </si>
  <si>
    <t>鶴牧D</t>
    <rPh sb="0" eb="2">
      <t>ツルマキ</t>
    </rPh>
    <phoneticPr fontId="2"/>
  </si>
  <si>
    <t>多摩</t>
    <rPh sb="0" eb="2">
      <t>タマ</t>
    </rPh>
    <phoneticPr fontId="2"/>
  </si>
  <si>
    <t>聖ヶ丘B</t>
    <rPh sb="0" eb="3">
      <t>ヒジリガオカ</t>
    </rPh>
    <phoneticPr fontId="2"/>
  </si>
  <si>
    <t>鶴牧E</t>
    <rPh sb="0" eb="2">
      <t>ツルマキ</t>
    </rPh>
    <phoneticPr fontId="2"/>
  </si>
  <si>
    <t>鶴牧C</t>
    <rPh sb="0" eb="2">
      <t>ツルマキ</t>
    </rPh>
    <phoneticPr fontId="2"/>
  </si>
  <si>
    <t>聖ヶ丘A</t>
    <rPh sb="0" eb="3">
      <t>ヒジリガオカ</t>
    </rPh>
    <phoneticPr fontId="2"/>
  </si>
  <si>
    <t>落合A</t>
    <rPh sb="0" eb="2">
      <t>オチアイ</t>
    </rPh>
    <phoneticPr fontId="2"/>
  </si>
  <si>
    <t>17多摩</t>
    <rPh sb="2" eb="4">
      <t>タマ</t>
    </rPh>
    <phoneticPr fontId="2"/>
  </si>
  <si>
    <t>2A</t>
    <phoneticPr fontId="2"/>
  </si>
  <si>
    <t xml:space="preserve">SEISEKI </t>
    <phoneticPr fontId="2"/>
  </si>
  <si>
    <t>鶴牧A</t>
    <rPh sb="0" eb="2">
      <t>ツルマキ</t>
    </rPh>
    <phoneticPr fontId="2"/>
  </si>
  <si>
    <t>５両者</t>
    <rPh sb="1" eb="3">
      <t>リョウシャ</t>
    </rPh>
    <phoneticPr fontId="2"/>
  </si>
  <si>
    <t>2B</t>
    <phoneticPr fontId="2"/>
  </si>
  <si>
    <t>ARTE永山</t>
    <rPh sb="4" eb="6">
      <t>ナガヤマ</t>
    </rPh>
    <phoneticPr fontId="2"/>
  </si>
  <si>
    <t>TKスペラーレ</t>
    <phoneticPr fontId="2"/>
  </si>
  <si>
    <t>落合B</t>
    <rPh sb="0" eb="2">
      <t>オチアイ</t>
    </rPh>
    <phoneticPr fontId="2"/>
  </si>
  <si>
    <t>８両者</t>
    <rPh sb="1" eb="3">
      <t>リョウシャ</t>
    </rPh>
    <phoneticPr fontId="2"/>
  </si>
  <si>
    <t>７両者</t>
    <rPh sb="1" eb="3">
      <t>リョウシャ</t>
    </rPh>
    <phoneticPr fontId="2"/>
  </si>
  <si>
    <t>９両者</t>
    <rPh sb="1" eb="3">
      <t>リョウシャ</t>
    </rPh>
    <phoneticPr fontId="2"/>
  </si>
  <si>
    <t>10両者</t>
    <rPh sb="2" eb="4">
      <t>リョウシャ</t>
    </rPh>
    <phoneticPr fontId="2"/>
  </si>
  <si>
    <t>聖ヶ丘B　5-7</t>
    <rPh sb="0" eb="3">
      <t>ヒジリガオカ</t>
    </rPh>
    <phoneticPr fontId="2"/>
  </si>
  <si>
    <t>17多摩　1-3</t>
    <rPh sb="2" eb="4">
      <t>タマ</t>
    </rPh>
    <phoneticPr fontId="2"/>
  </si>
  <si>
    <t>聖ヶ丘 A 4-5</t>
    <rPh sb="0" eb="3">
      <t>ヒジリガオカ</t>
    </rPh>
    <phoneticPr fontId="2"/>
  </si>
  <si>
    <t>鶴牧D　1-4</t>
    <rPh sb="0" eb="2">
      <t>ツルマキ</t>
    </rPh>
    <phoneticPr fontId="2"/>
  </si>
  <si>
    <t>SEISEKI　5-7</t>
    <phoneticPr fontId="2"/>
  </si>
  <si>
    <t>鶴牧A 8-10</t>
    <rPh sb="0" eb="2">
      <t>ツルマキ</t>
    </rPh>
    <phoneticPr fontId="2"/>
  </si>
  <si>
    <t>天気予報次第で時間繰り上げ、繰り下げがあります。</t>
    <rPh sb="0" eb="2">
      <t>テンキ</t>
    </rPh>
    <rPh sb="2" eb="6">
      <t>ヨホウシダイ</t>
    </rPh>
    <rPh sb="7" eb="9">
      <t>ジカン</t>
    </rPh>
    <rPh sb="9" eb="10">
      <t>ク</t>
    </rPh>
    <rPh sb="11" eb="12">
      <t>ア</t>
    </rPh>
    <rPh sb="14" eb="15">
      <t>ク</t>
    </rPh>
    <rPh sb="16" eb="17">
      <t>サ</t>
    </rPh>
    <phoneticPr fontId="2"/>
  </si>
  <si>
    <t>－</t>
    <phoneticPr fontId="2"/>
  </si>
  <si>
    <t>PK</t>
    <phoneticPr fontId="2"/>
  </si>
  <si>
    <t>和田公園</t>
    <rPh sb="0" eb="4">
      <t>ワダコウエン</t>
    </rPh>
    <phoneticPr fontId="2"/>
  </si>
  <si>
    <t>多摩SC</t>
    <rPh sb="0" eb="2">
      <t>タマ</t>
    </rPh>
    <phoneticPr fontId="2"/>
  </si>
  <si>
    <t>SEISEKI A</t>
    <phoneticPr fontId="2"/>
  </si>
  <si>
    <t>多摩</t>
    <rPh sb="0" eb="2">
      <t>タマ</t>
    </rPh>
    <phoneticPr fontId="2"/>
  </si>
  <si>
    <t>TKスペラーレ</t>
    <phoneticPr fontId="2"/>
  </si>
  <si>
    <t>ARTE永山</t>
    <rPh sb="4" eb="6">
      <t>ナガヤマ</t>
    </rPh>
    <phoneticPr fontId="2"/>
  </si>
  <si>
    <t>SEISEKI  B</t>
    <phoneticPr fontId="2"/>
  </si>
  <si>
    <t>SEISEKI A</t>
    <phoneticPr fontId="2"/>
  </si>
  <si>
    <t>落合</t>
    <rPh sb="0" eb="2">
      <t>オチアイ</t>
    </rPh>
    <phoneticPr fontId="2"/>
  </si>
  <si>
    <t>17多摩</t>
    <rPh sb="2" eb="4">
      <t>タマ</t>
    </rPh>
    <phoneticPr fontId="2"/>
  </si>
  <si>
    <t>東寺方</t>
    <rPh sb="0" eb="3">
      <t>ヒガシテラカタ</t>
    </rPh>
    <phoneticPr fontId="2"/>
  </si>
  <si>
    <t>東寺方 1-3</t>
    <rPh sb="0" eb="3">
      <t>ヒガシテラカタ</t>
    </rPh>
    <phoneticPr fontId="2"/>
  </si>
  <si>
    <t>6A</t>
    <phoneticPr fontId="2"/>
  </si>
  <si>
    <t>6B</t>
    <phoneticPr fontId="2"/>
  </si>
  <si>
    <t>17多摩 4-5</t>
    <rPh sb="2" eb="4">
      <t>タマ</t>
    </rPh>
    <phoneticPr fontId="2"/>
  </si>
  <si>
    <t>10時00分～　ピッチ設営</t>
    <rPh sb="2" eb="3">
      <t>ジ</t>
    </rPh>
    <rPh sb="5" eb="6">
      <t>フン</t>
    </rPh>
    <rPh sb="11" eb="13">
      <t>セツエイ</t>
    </rPh>
    <phoneticPr fontId="2"/>
  </si>
  <si>
    <t>15時20分以降　TRM使用可能*17時45分迄</t>
    <rPh sb="2" eb="3">
      <t>ジ</t>
    </rPh>
    <rPh sb="5" eb="6">
      <t>フン</t>
    </rPh>
    <rPh sb="6" eb="8">
      <t>イコウ</t>
    </rPh>
    <rPh sb="12" eb="14">
      <t>シヨウ</t>
    </rPh>
    <rPh sb="14" eb="16">
      <t>カノウ</t>
    </rPh>
    <rPh sb="19" eb="20">
      <t>ジ</t>
    </rPh>
    <rPh sb="22" eb="23">
      <t>フン</t>
    </rPh>
    <rPh sb="23" eb="24">
      <t>マデ</t>
    </rPh>
    <phoneticPr fontId="2"/>
  </si>
  <si>
    <t>〇</t>
    <phoneticPr fontId="2"/>
  </si>
  <si>
    <t>●</t>
    <phoneticPr fontId="2"/>
  </si>
  <si>
    <t>ARTE永山</t>
    <rPh sb="4" eb="6">
      <t>ナガヤマ</t>
    </rPh>
    <phoneticPr fontId="2"/>
  </si>
  <si>
    <t>〇</t>
    <phoneticPr fontId="2"/>
  </si>
  <si>
    <t>●</t>
    <phoneticPr fontId="2"/>
  </si>
  <si>
    <t>多摩</t>
    <rPh sb="0" eb="2">
      <t>タマ</t>
    </rPh>
    <phoneticPr fontId="2"/>
  </si>
  <si>
    <t>鶴牧A</t>
    <rPh sb="0" eb="2">
      <t>ツルマキ</t>
    </rPh>
    <phoneticPr fontId="2"/>
  </si>
  <si>
    <t>SEISEKI A</t>
    <phoneticPr fontId="2"/>
  </si>
  <si>
    <t>聖ヶ丘</t>
    <rPh sb="0" eb="3">
      <t>ヒジリガオカ</t>
    </rPh>
    <phoneticPr fontId="2"/>
  </si>
  <si>
    <t>SEISEKI  A</t>
    <phoneticPr fontId="2"/>
  </si>
  <si>
    <t>宝野公園</t>
    <rPh sb="0" eb="4">
      <t>タカラノコウエン</t>
    </rPh>
    <phoneticPr fontId="2"/>
  </si>
  <si>
    <t>鶴牧SC</t>
    <rPh sb="0" eb="2">
      <t>ツルマキ</t>
    </rPh>
    <phoneticPr fontId="2"/>
  </si>
  <si>
    <t>鶴牧　B 1-3</t>
    <rPh sb="0" eb="2">
      <t>ツルマキ</t>
    </rPh>
    <phoneticPr fontId="2"/>
  </si>
  <si>
    <t>SEISEKI  A</t>
    <phoneticPr fontId="2"/>
  </si>
  <si>
    <t>落合　A</t>
    <rPh sb="0" eb="2">
      <t>オチアイ</t>
    </rPh>
    <phoneticPr fontId="2"/>
  </si>
  <si>
    <t>鶴牧 A</t>
    <rPh sb="0" eb="2">
      <t>ツルマキ</t>
    </rPh>
    <phoneticPr fontId="2"/>
  </si>
  <si>
    <t>53,54勝者 5-6</t>
    <rPh sb="5" eb="7">
      <t>ショウシャ</t>
    </rPh>
    <phoneticPr fontId="3"/>
  </si>
  <si>
    <t>51,52勝者　3-4</t>
    <rPh sb="5" eb="7">
      <t>ショウシャ</t>
    </rPh>
    <phoneticPr fontId="2"/>
  </si>
  <si>
    <t>41,42勝者　3-4</t>
    <rPh sb="5" eb="7">
      <t>ショウシャ</t>
    </rPh>
    <phoneticPr fontId="2"/>
  </si>
  <si>
    <t>43,44勝者　5-6</t>
    <rPh sb="5" eb="7">
      <t>ショウシャ</t>
    </rPh>
    <phoneticPr fontId="2"/>
  </si>
  <si>
    <t>ムスタング</t>
    <phoneticPr fontId="2"/>
  </si>
  <si>
    <t>鶴牧B</t>
    <rPh sb="0" eb="2">
      <t>ツルマキ</t>
    </rPh>
    <phoneticPr fontId="2"/>
  </si>
  <si>
    <t>6A</t>
    <phoneticPr fontId="2"/>
  </si>
  <si>
    <t>落合</t>
    <rPh sb="0" eb="2">
      <t>オチアイ</t>
    </rPh>
    <phoneticPr fontId="2"/>
  </si>
  <si>
    <t>SEISEKI A 1-2</t>
    <phoneticPr fontId="2"/>
  </si>
  <si>
    <t>SEISEKI B</t>
    <phoneticPr fontId="2"/>
  </si>
  <si>
    <t>多摩市陸上競技場</t>
    <rPh sb="0" eb="3">
      <t>タマシ</t>
    </rPh>
    <rPh sb="3" eb="8">
      <t>リクジョウキョウギジョウ</t>
    </rPh>
    <phoneticPr fontId="2"/>
  </si>
  <si>
    <t>協会</t>
    <rPh sb="0" eb="2">
      <t>キョウカイ</t>
    </rPh>
    <phoneticPr fontId="2"/>
  </si>
  <si>
    <t>聖ヶ丘</t>
    <rPh sb="0" eb="3">
      <t>ヒジリガオカ</t>
    </rPh>
    <phoneticPr fontId="2"/>
  </si>
  <si>
    <t>TKスペラーレ</t>
    <phoneticPr fontId="2"/>
  </si>
  <si>
    <t>〇</t>
    <phoneticPr fontId="2"/>
  </si>
  <si>
    <t>●</t>
    <phoneticPr fontId="2"/>
  </si>
  <si>
    <t>延期</t>
    <rPh sb="0" eb="2">
      <t>エンキ</t>
    </rPh>
    <phoneticPr fontId="2"/>
  </si>
  <si>
    <t>４両者</t>
    <rPh sb="1" eb="3">
      <t>リョウシャ</t>
    </rPh>
    <phoneticPr fontId="2"/>
  </si>
  <si>
    <t>雷雨の為</t>
    <rPh sb="0" eb="2">
      <t>ライウ</t>
    </rPh>
    <rPh sb="3" eb="4">
      <t>タメ</t>
    </rPh>
    <phoneticPr fontId="2"/>
  </si>
  <si>
    <t>前日の天気予報で時間繰り上げ、繰り下げ変更有り</t>
    <rPh sb="0" eb="2">
      <t>ゼンジツ</t>
    </rPh>
    <rPh sb="3" eb="7">
      <t>テンキヨホウ</t>
    </rPh>
    <rPh sb="8" eb="10">
      <t>ジカン</t>
    </rPh>
    <rPh sb="10" eb="11">
      <t>ク</t>
    </rPh>
    <rPh sb="12" eb="13">
      <t>ア</t>
    </rPh>
    <rPh sb="15" eb="16">
      <t>ク</t>
    </rPh>
    <rPh sb="17" eb="18">
      <t>サ</t>
    </rPh>
    <rPh sb="19" eb="21">
      <t>ヘンコウ</t>
    </rPh>
    <rPh sb="21" eb="22">
      <t>ア</t>
    </rPh>
    <phoneticPr fontId="2"/>
  </si>
  <si>
    <t>午後4年以下決勝T　ピッチ,本部（テント）そのまま使用</t>
    <rPh sb="0" eb="2">
      <t>ゴゴ</t>
    </rPh>
    <rPh sb="3" eb="6">
      <t>ネンイカ</t>
    </rPh>
    <rPh sb="6" eb="8">
      <t>ケッショウ</t>
    </rPh>
    <rPh sb="14" eb="16">
      <t>ホンブ</t>
    </rPh>
    <rPh sb="25" eb="27">
      <t>シヨウ</t>
    </rPh>
    <phoneticPr fontId="2"/>
  </si>
  <si>
    <t>前日の天気予報で繰り上げ、繰り下げ時間変更有り</t>
    <rPh sb="0" eb="2">
      <t>ゼンジツ</t>
    </rPh>
    <rPh sb="3" eb="7">
      <t>テンキヨホウ</t>
    </rPh>
    <rPh sb="8" eb="9">
      <t>ク</t>
    </rPh>
    <rPh sb="10" eb="11">
      <t>ア</t>
    </rPh>
    <rPh sb="13" eb="14">
      <t>ク</t>
    </rPh>
    <rPh sb="15" eb="16">
      <t>サ</t>
    </rPh>
    <rPh sb="17" eb="21">
      <t>ジカンヘンコウ</t>
    </rPh>
    <rPh sb="21" eb="22">
      <t>ア</t>
    </rPh>
    <phoneticPr fontId="2"/>
  </si>
  <si>
    <t>最終チームは石灰袋持ち帰り,当番チームは結果,石灰残数報告</t>
    <rPh sb="0" eb="2">
      <t>サイシュウ</t>
    </rPh>
    <rPh sb="6" eb="8">
      <t>セッカイ</t>
    </rPh>
    <rPh sb="8" eb="9">
      <t>フクロ</t>
    </rPh>
    <rPh sb="9" eb="10">
      <t>モ</t>
    </rPh>
    <rPh sb="11" eb="12">
      <t>カエ</t>
    </rPh>
    <rPh sb="14" eb="16">
      <t>トウバン</t>
    </rPh>
    <rPh sb="20" eb="22">
      <t>ケッカ</t>
    </rPh>
    <rPh sb="23" eb="25">
      <t>セッカイ</t>
    </rPh>
    <rPh sb="25" eb="27">
      <t>ザンスウ</t>
    </rPh>
    <rPh sb="27" eb="29">
      <t>ホウコク</t>
    </rPh>
    <phoneticPr fontId="2"/>
  </si>
  <si>
    <t>■決勝トーナメント（準々決勝・準決勝）</t>
    <rPh sb="1" eb="3">
      <t>ケッショウ</t>
    </rPh>
    <rPh sb="10" eb="14">
      <t>ジュンジュンケッショウ</t>
    </rPh>
    <rPh sb="15" eb="18">
      <t>ジュンケッショウ</t>
    </rPh>
    <phoneticPr fontId="2"/>
  </si>
  <si>
    <t>■決勝トーナメント（準決勝・３位決定戦・決勝）</t>
    <rPh sb="1" eb="3">
      <t>ケッショウ</t>
    </rPh>
    <rPh sb="10" eb="13">
      <t>ジュンケッショウ</t>
    </rPh>
    <rPh sb="15" eb="16">
      <t>イ</t>
    </rPh>
    <rPh sb="16" eb="19">
      <t>ケッテイセン</t>
    </rPh>
    <rPh sb="20" eb="22">
      <t>ケッショウ</t>
    </rPh>
    <phoneticPr fontId="2"/>
  </si>
  <si>
    <t>■決勝トーナメント（準々決勝・準決勝）</t>
    <rPh sb="1" eb="3">
      <t>ケッショウ</t>
    </rPh>
    <rPh sb="10" eb="18">
      <t>ジュンジュンケッショウ･ジュンケッショウ</t>
    </rPh>
    <phoneticPr fontId="2"/>
  </si>
  <si>
    <t>全チーム</t>
    <rPh sb="0" eb="1">
      <t>ゼン</t>
    </rPh>
    <phoneticPr fontId="2"/>
  </si>
  <si>
    <t>〇</t>
    <phoneticPr fontId="2"/>
  </si>
  <si>
    <t>△</t>
    <phoneticPr fontId="2"/>
  </si>
  <si>
    <t>●</t>
    <phoneticPr fontId="2"/>
  </si>
  <si>
    <t>鶴牧C</t>
    <rPh sb="0" eb="2">
      <t>ツルマキ</t>
    </rPh>
    <phoneticPr fontId="2"/>
  </si>
  <si>
    <t>鶴牧E</t>
    <rPh sb="0" eb="2">
      <t>ツルマキ</t>
    </rPh>
    <phoneticPr fontId="2"/>
  </si>
  <si>
    <t>鶴牧A</t>
    <rPh sb="0" eb="2">
      <t>ツルマキ</t>
    </rPh>
    <phoneticPr fontId="2"/>
  </si>
  <si>
    <t>鶴牧B</t>
    <rPh sb="0" eb="2">
      <t>ツルマキ</t>
    </rPh>
    <phoneticPr fontId="2"/>
  </si>
  <si>
    <t>TKスペラーレ</t>
    <phoneticPr fontId="2"/>
  </si>
  <si>
    <t>鶴牧D</t>
    <rPh sb="0" eb="2">
      <t>ツルマキ</t>
    </rPh>
    <phoneticPr fontId="2"/>
  </si>
  <si>
    <t>SEISEKI A</t>
    <phoneticPr fontId="2"/>
  </si>
  <si>
    <t>多摩</t>
    <rPh sb="0" eb="2">
      <t>タマ</t>
    </rPh>
    <phoneticPr fontId="2"/>
  </si>
  <si>
    <t xml:space="preserve">SEISEKI </t>
    <phoneticPr fontId="2"/>
  </si>
  <si>
    <t>４年以下表彰式（チームベスト3・優秀選手）</t>
    <rPh sb="1" eb="4">
      <t>ネンイカ</t>
    </rPh>
    <rPh sb="4" eb="7">
      <t>ヒョウショウシキ</t>
    </rPh>
    <rPh sb="16" eb="20">
      <t>ユウシュウセンシュ</t>
    </rPh>
    <phoneticPr fontId="2"/>
  </si>
  <si>
    <t>3年以下表彰式（チームベスト3・優秀選手）</t>
    <rPh sb="1" eb="4">
      <t>ネンイカ</t>
    </rPh>
    <rPh sb="4" eb="7">
      <t>ヒョウショウシキ</t>
    </rPh>
    <rPh sb="16" eb="20">
      <t>ユウシュウセンシュ</t>
    </rPh>
    <phoneticPr fontId="2"/>
  </si>
  <si>
    <t>ARTE永山</t>
    <rPh sb="4" eb="6">
      <t>ナガヤマ</t>
    </rPh>
    <phoneticPr fontId="2"/>
  </si>
  <si>
    <t>落合A</t>
    <rPh sb="0" eb="2">
      <t>オチアイ</t>
    </rPh>
    <phoneticPr fontId="2"/>
  </si>
  <si>
    <t>最終日用プログラム確認お願いします</t>
    <rPh sb="0" eb="4">
      <t>サイシュウビヨウ</t>
    </rPh>
    <rPh sb="9" eb="11">
      <t>カクニン</t>
    </rPh>
    <rPh sb="12" eb="13">
      <t>ネガ</t>
    </rPh>
    <phoneticPr fontId="2"/>
  </si>
  <si>
    <t>宝野公園</t>
    <rPh sb="0" eb="4">
      <t>タカラノコウエン</t>
    </rPh>
    <phoneticPr fontId="2"/>
  </si>
  <si>
    <t>協会</t>
    <rPh sb="0" eb="2">
      <t>キョウカイ</t>
    </rPh>
    <phoneticPr fontId="2"/>
  </si>
  <si>
    <t>15:00～　　閉会式</t>
    <rPh sb="8" eb="10">
      <t>ヘイカイ</t>
    </rPh>
    <rPh sb="10" eb="11">
      <t>シキ</t>
    </rPh>
    <phoneticPr fontId="2"/>
  </si>
  <si>
    <t>全チーム</t>
    <rPh sb="0" eb="1">
      <t>ゼン</t>
    </rPh>
    <phoneticPr fontId="2"/>
  </si>
  <si>
    <t>鶴牧　A</t>
    <rPh sb="0" eb="2">
      <t>ツルマキ</t>
    </rPh>
    <phoneticPr fontId="2"/>
  </si>
  <si>
    <t>－</t>
    <phoneticPr fontId="2"/>
  </si>
  <si>
    <t>聖ヶ丘</t>
    <rPh sb="0" eb="3">
      <t>ヒジリガオカ</t>
    </rPh>
    <phoneticPr fontId="2"/>
  </si>
  <si>
    <t>東寺方</t>
    <rPh sb="0" eb="3">
      <t>ヒガシテラカタ</t>
    </rPh>
    <phoneticPr fontId="2"/>
  </si>
  <si>
    <t>聖ヶ丘　1-3</t>
    <rPh sb="0" eb="3">
      <t>ヒジリガオカ</t>
    </rPh>
    <phoneticPr fontId="2"/>
  </si>
  <si>
    <t>SEISEKI B</t>
    <phoneticPr fontId="2"/>
  </si>
  <si>
    <t>鶴牧 B</t>
    <rPh sb="0" eb="2">
      <t>ツルマキ</t>
    </rPh>
    <phoneticPr fontId="2"/>
  </si>
  <si>
    <t>17多摩</t>
    <rPh sb="2" eb="4">
      <t>タマ</t>
    </rPh>
    <phoneticPr fontId="2"/>
  </si>
  <si>
    <t>TKスペラーレ　4-5</t>
    <phoneticPr fontId="2"/>
  </si>
  <si>
    <t>ARTE永山　6-7</t>
    <rPh sb="4" eb="6">
      <t>ナガヤマ</t>
    </rPh>
    <phoneticPr fontId="2"/>
  </si>
  <si>
    <t>７両者</t>
    <rPh sb="1" eb="3">
      <t>リョウシャ</t>
    </rPh>
    <phoneticPr fontId="2"/>
  </si>
  <si>
    <t>５両者</t>
    <rPh sb="1" eb="3">
      <t>リョウシャ</t>
    </rPh>
    <phoneticPr fontId="2"/>
  </si>
  <si>
    <t>６両者</t>
    <rPh sb="1" eb="3">
      <t>リョウシャ</t>
    </rPh>
    <phoneticPr fontId="2"/>
  </si>
  <si>
    <t>6A</t>
    <phoneticPr fontId="2"/>
  </si>
  <si>
    <t>6B</t>
    <phoneticPr fontId="2"/>
  </si>
  <si>
    <t>フレンドリー</t>
    <phoneticPr fontId="2"/>
  </si>
  <si>
    <t>１両者</t>
    <rPh sb="1" eb="3">
      <t>リョウシャ</t>
    </rPh>
    <phoneticPr fontId="2"/>
  </si>
  <si>
    <t>■決勝トーナメント（準々決勝）</t>
    <rPh sb="1" eb="3">
      <t>ケッショウ</t>
    </rPh>
    <rPh sb="10" eb="14">
      <t>ジュンジュンケッショウ</t>
    </rPh>
    <phoneticPr fontId="2"/>
  </si>
  <si>
    <t>最終日用プログラム確認お願い下さい</t>
    <rPh sb="0" eb="4">
      <t>サイシュウビヨウ</t>
    </rPh>
    <rPh sb="9" eb="11">
      <t>カクニン</t>
    </rPh>
    <rPh sb="12" eb="13">
      <t>ネガ</t>
    </rPh>
    <rPh sb="14" eb="15">
      <t>クダ</t>
    </rPh>
    <phoneticPr fontId="2"/>
  </si>
  <si>
    <t>■決勝トーナメント　（準決勝・決勝・３決・フレンドリーマッチ）　　</t>
    <rPh sb="1" eb="3">
      <t>ケッショウ</t>
    </rPh>
    <rPh sb="11" eb="14">
      <t>ジュンケッショウ</t>
    </rPh>
    <rPh sb="15" eb="17">
      <t>ケッショウ</t>
    </rPh>
    <rPh sb="19" eb="20">
      <t>ケツ</t>
    </rPh>
    <phoneticPr fontId="2"/>
  </si>
  <si>
    <t>SEISEKI　B 0</t>
    <phoneticPr fontId="2"/>
  </si>
  <si>
    <t>3 SEISEKI A</t>
    <phoneticPr fontId="2"/>
  </si>
  <si>
    <t>SEISEKI　A</t>
    <phoneticPr fontId="2"/>
  </si>
  <si>
    <t>鶴牧A</t>
    <rPh sb="0" eb="2">
      <t>ツルマキ</t>
    </rPh>
    <phoneticPr fontId="2"/>
  </si>
  <si>
    <t>PK</t>
    <phoneticPr fontId="2"/>
  </si>
  <si>
    <t>多摩SC</t>
    <rPh sb="0" eb="2">
      <t>タマ</t>
    </rPh>
    <phoneticPr fontId="2"/>
  </si>
  <si>
    <t>（日）</t>
    <rPh sb="1" eb="2">
      <t>ヒ</t>
    </rPh>
    <phoneticPr fontId="2"/>
  </si>
  <si>
    <t>23敗者</t>
    <rPh sb="2" eb="4">
      <t>ハイシャ</t>
    </rPh>
    <phoneticPr fontId="2"/>
  </si>
  <si>
    <t>フレンドリー</t>
    <phoneticPr fontId="2"/>
  </si>
  <si>
    <t>当該</t>
    <rPh sb="0" eb="2">
      <t>トウガイ</t>
    </rPh>
    <phoneticPr fontId="2"/>
  </si>
  <si>
    <t>－</t>
    <phoneticPr fontId="2"/>
  </si>
  <si>
    <t>24敗者</t>
    <rPh sb="2" eb="4">
      <t>ハイシャ</t>
    </rPh>
    <phoneticPr fontId="2"/>
  </si>
  <si>
    <t>4両者</t>
    <rPh sb="1" eb="3">
      <t>リョウシャ</t>
    </rPh>
    <phoneticPr fontId="2"/>
  </si>
  <si>
    <t>鶴牧C　1-2</t>
    <rPh sb="0" eb="2">
      <t>ツルマキ</t>
    </rPh>
    <phoneticPr fontId="2"/>
  </si>
  <si>
    <t>21,22勝者4-5</t>
    <rPh sb="5" eb="7">
      <t>ショウシャ</t>
    </rPh>
    <phoneticPr fontId="2"/>
  </si>
  <si>
    <t>SEISEKI A 1-2</t>
    <phoneticPr fontId="2"/>
  </si>
  <si>
    <t>ピッチ設営　11:30～　　全チームでお願いします。</t>
    <rPh sb="3" eb="5">
      <t>セツエイ</t>
    </rPh>
    <rPh sb="14" eb="15">
      <t>ゼン</t>
    </rPh>
    <rPh sb="20" eb="21">
      <t>ネガ</t>
    </rPh>
    <phoneticPr fontId="2"/>
  </si>
  <si>
    <t>鶴牧SCさん簡易ゴールご用意お願いします。</t>
    <rPh sb="0" eb="2">
      <t>ツルマキ</t>
    </rPh>
    <rPh sb="6" eb="8">
      <t>カンイ</t>
    </rPh>
    <rPh sb="12" eb="14">
      <t>ヨウイ</t>
    </rPh>
    <rPh sb="15" eb="16">
      <t>ネガ</t>
    </rPh>
    <phoneticPr fontId="2"/>
  </si>
  <si>
    <t>■決勝トーナメント（準々決勝・準決勝・3決・決勝）＊フレンドリー1試合</t>
    <rPh sb="1" eb="3">
      <t>ケッショウ</t>
    </rPh>
    <rPh sb="10" eb="18">
      <t>ジュンジュンケッショウ･ジュンケッショウ</t>
    </rPh>
    <rPh sb="20" eb="21">
      <t>ケツ</t>
    </rPh>
    <rPh sb="22" eb="24">
      <t>ケッショウ</t>
    </rPh>
    <rPh sb="33" eb="35">
      <t>シアイ</t>
    </rPh>
    <phoneticPr fontId="2"/>
  </si>
  <si>
    <t>23,24勝者 4-5</t>
    <rPh sb="5" eb="7">
      <t>ショウシャ</t>
    </rPh>
    <phoneticPr fontId="2"/>
  </si>
  <si>
    <t>16:10～　表彰式　(最終当番チーム担当）</t>
    <rPh sb="7" eb="10">
      <t>ヒョウショウシキ</t>
    </rPh>
    <rPh sb="12" eb="14">
      <t>サイシュウ</t>
    </rPh>
    <rPh sb="14" eb="16">
      <t>トウバン</t>
    </rPh>
    <rPh sb="19" eb="21">
      <t>タントウ</t>
    </rPh>
    <phoneticPr fontId="2"/>
  </si>
  <si>
    <t>鶴牧B</t>
    <rPh sb="0" eb="2">
      <t>ツルマキ</t>
    </rPh>
    <phoneticPr fontId="2"/>
  </si>
  <si>
    <t>ARTE永山</t>
    <rPh sb="4" eb="6">
      <t>ナガヤマ</t>
    </rPh>
    <phoneticPr fontId="2"/>
  </si>
  <si>
    <t>*最終チームは結果、倉庫石灰残数を協会に報告お願いします。</t>
    <rPh sb="1" eb="3">
      <t>サイシュウ</t>
    </rPh>
    <rPh sb="7" eb="9">
      <t>ケッカ</t>
    </rPh>
    <rPh sb="10" eb="12">
      <t>ソウコ</t>
    </rPh>
    <rPh sb="12" eb="14">
      <t>セッカイ</t>
    </rPh>
    <rPh sb="14" eb="16">
      <t>ザンスウ</t>
    </rPh>
    <rPh sb="17" eb="19">
      <t>キョウカイ</t>
    </rPh>
    <rPh sb="20" eb="22">
      <t>ホウコク</t>
    </rPh>
    <rPh sb="23" eb="24">
      <t>ネガ</t>
    </rPh>
    <phoneticPr fontId="2"/>
  </si>
  <si>
    <t>宝野公園A</t>
    <rPh sb="0" eb="4">
      <t>タカラノコウエン</t>
    </rPh>
    <phoneticPr fontId="2"/>
  </si>
  <si>
    <t>宝野公園B</t>
    <rPh sb="0" eb="4">
      <t>タカラノコウエン</t>
    </rPh>
    <phoneticPr fontId="2"/>
  </si>
  <si>
    <t>－</t>
    <phoneticPr fontId="2"/>
  </si>
  <si>
    <t>〇</t>
    <phoneticPr fontId="2"/>
  </si>
  <si>
    <t>4 両者</t>
    <rPh sb="2" eb="4">
      <t>リョウシャ</t>
    </rPh>
    <phoneticPr fontId="2"/>
  </si>
  <si>
    <t>SEISEKI　A</t>
    <phoneticPr fontId="2"/>
  </si>
  <si>
    <t>TKスペラーレ</t>
    <phoneticPr fontId="2"/>
  </si>
  <si>
    <t>鶴牧 B</t>
    <rPh sb="0" eb="2">
      <t>ツルマキ</t>
    </rPh>
    <phoneticPr fontId="2"/>
  </si>
  <si>
    <t>鶴牧　A</t>
    <rPh sb="0" eb="2">
      <t>ツルマキ</t>
    </rPh>
    <phoneticPr fontId="2"/>
  </si>
  <si>
    <t>東寺方</t>
    <rPh sb="0" eb="3">
      <t>ヒガシテラカタ</t>
    </rPh>
    <phoneticPr fontId="2"/>
  </si>
  <si>
    <t>落合</t>
    <rPh sb="0" eb="2">
      <t>オチアイ</t>
    </rPh>
    <phoneticPr fontId="2"/>
  </si>
  <si>
    <t>SEISEKI B</t>
    <phoneticPr fontId="2"/>
  </si>
  <si>
    <t>聖ヶ丘</t>
    <rPh sb="0" eb="3">
      <t>ヒジリガオカ</t>
    </rPh>
    <phoneticPr fontId="2"/>
  </si>
  <si>
    <t>SEISEKI A</t>
    <phoneticPr fontId="2"/>
  </si>
  <si>
    <t>鶴牧 A</t>
    <rPh sb="0" eb="2">
      <t>ツルマキ</t>
    </rPh>
    <phoneticPr fontId="2"/>
  </si>
  <si>
    <t>全チーム　担当スタッフ2名以上　AM9:00 陸上競技場正面玄関前集合</t>
    <rPh sb="0" eb="1">
      <t>ゼン</t>
    </rPh>
    <rPh sb="5" eb="7">
      <t>タントウ</t>
    </rPh>
    <rPh sb="12" eb="13">
      <t>メイ</t>
    </rPh>
    <rPh sb="13" eb="15">
      <t>イジョウ</t>
    </rPh>
    <rPh sb="23" eb="28">
      <t>リクジョウキョウギジョウ</t>
    </rPh>
    <rPh sb="28" eb="32">
      <t>ショウメンゲンカン</t>
    </rPh>
    <rPh sb="32" eb="33">
      <t>マエ</t>
    </rPh>
    <rPh sb="33" eb="35">
      <t>シュウゴウ</t>
    </rPh>
    <phoneticPr fontId="2"/>
  </si>
  <si>
    <t>鶴牧　1-2</t>
    <rPh sb="0" eb="2">
      <t>ツルマキ</t>
    </rPh>
    <phoneticPr fontId="2"/>
  </si>
  <si>
    <t>SEISEKI　3-4</t>
    <phoneticPr fontId="3"/>
  </si>
  <si>
    <t>多摩SC会場提供は10時～　その前に使用団体います。</t>
    <rPh sb="0" eb="2">
      <t>タマ</t>
    </rPh>
    <rPh sb="4" eb="6">
      <t>カイジョウ</t>
    </rPh>
    <rPh sb="6" eb="8">
      <t>テイキョウ</t>
    </rPh>
    <rPh sb="11" eb="12">
      <t>ジ</t>
    </rPh>
    <rPh sb="16" eb="17">
      <t>マエ</t>
    </rPh>
    <rPh sb="18" eb="20">
      <t>シヨウ</t>
    </rPh>
    <rPh sb="20" eb="22">
      <t>ダンタイ</t>
    </rPh>
    <phoneticPr fontId="2"/>
  </si>
  <si>
    <t>保護者車両送迎禁止（尾根幹、武道館駐車場NG）近隣商業施設駐車禁止　保護者に周知徹底お願いします。</t>
    <rPh sb="0" eb="3">
      <t>ホゴシャ</t>
    </rPh>
    <rPh sb="3" eb="5">
      <t>シャリョウ</t>
    </rPh>
    <rPh sb="5" eb="7">
      <t>ソウゲイ</t>
    </rPh>
    <rPh sb="7" eb="9">
      <t>キンシ</t>
    </rPh>
    <rPh sb="10" eb="12">
      <t>オネ</t>
    </rPh>
    <rPh sb="12" eb="13">
      <t>ミキ</t>
    </rPh>
    <rPh sb="14" eb="17">
      <t>ブドウカン</t>
    </rPh>
    <rPh sb="17" eb="19">
      <t>チュウシャ</t>
    </rPh>
    <rPh sb="19" eb="20">
      <t>ジョウ</t>
    </rPh>
    <rPh sb="23" eb="25">
      <t>キンリン</t>
    </rPh>
    <rPh sb="25" eb="29">
      <t>ショウギョウシセツ</t>
    </rPh>
    <rPh sb="29" eb="31">
      <t>チュウシャ</t>
    </rPh>
    <rPh sb="31" eb="33">
      <t>キンシ</t>
    </rPh>
    <rPh sb="34" eb="37">
      <t>ホゴシャ</t>
    </rPh>
    <rPh sb="38" eb="40">
      <t>シュウチ</t>
    </rPh>
    <rPh sb="40" eb="42">
      <t>テッテイ</t>
    </rPh>
    <rPh sb="43" eb="44">
      <t>ネガ</t>
    </rPh>
    <phoneticPr fontId="2"/>
  </si>
  <si>
    <t>武道館側駐車場　各チーム１台のみ　　役員、審判部　別途駐車場利用</t>
    <rPh sb="0" eb="3">
      <t>ブドウカン</t>
    </rPh>
    <rPh sb="3" eb="4">
      <t>ガワ</t>
    </rPh>
    <rPh sb="4" eb="7">
      <t>チュウシャジョウ</t>
    </rPh>
    <rPh sb="8" eb="9">
      <t>カク</t>
    </rPh>
    <rPh sb="13" eb="14">
      <t>ダイ</t>
    </rPh>
    <rPh sb="18" eb="20">
      <t>ヤクイン</t>
    </rPh>
    <rPh sb="21" eb="23">
      <t>シンパン</t>
    </rPh>
    <rPh sb="23" eb="24">
      <t>ブ</t>
    </rPh>
    <rPh sb="25" eb="27">
      <t>ベット</t>
    </rPh>
    <rPh sb="27" eb="30">
      <t>チュウシャジョウ</t>
    </rPh>
    <rPh sb="30" eb="32">
      <t>リヨウ</t>
    </rPh>
    <phoneticPr fontId="2"/>
  </si>
  <si>
    <t>PK　3-1</t>
    <phoneticPr fontId="2"/>
  </si>
  <si>
    <t>PK　3-2</t>
    <phoneticPr fontId="2"/>
  </si>
  <si>
    <t>鶴牧C</t>
    <rPh sb="0" eb="2">
      <t>ツルマキ</t>
    </rPh>
    <phoneticPr fontId="2"/>
  </si>
  <si>
    <t>（日）</t>
    <rPh sb="1" eb="2">
      <t>ヒ</t>
    </rPh>
    <phoneticPr fontId="2"/>
  </si>
  <si>
    <t>鶴牧E</t>
    <rPh sb="0" eb="2">
      <t>ツルマキ</t>
    </rPh>
    <phoneticPr fontId="2"/>
  </si>
  <si>
    <t>4</t>
    <phoneticPr fontId="2"/>
  </si>
  <si>
    <t>協会</t>
    <rPh sb="0" eb="2">
      <t>キョウカイ</t>
    </rPh>
    <phoneticPr fontId="2"/>
  </si>
  <si>
    <t>多摩陸A・B</t>
    <rPh sb="0" eb="3">
      <t>タマリク</t>
    </rPh>
    <phoneticPr fontId="2"/>
  </si>
  <si>
    <t>A</t>
    <phoneticPr fontId="2"/>
  </si>
  <si>
    <t>B</t>
    <phoneticPr fontId="2"/>
  </si>
  <si>
    <t>落合A</t>
    <rPh sb="0" eb="2">
      <t>オチアイ</t>
    </rPh>
    <phoneticPr fontId="2"/>
  </si>
  <si>
    <t>TKスペラーレ</t>
    <phoneticPr fontId="2"/>
  </si>
  <si>
    <t>PK</t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</si>
  <si>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</si>
  <si>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</si>
  <si>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鶴牧A</t>
    <rPh sb="0" eb="2">
      <t>ツルマキ</t>
    </rPh>
    <phoneticPr fontId="2"/>
  </si>
  <si>
    <t>SEISEKI 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</si>
</sst>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_);[Red]\(0\)"/>
    <numFmt numFmtId="177" formatCode="&quot;Ｓ&quot;@"/>
    <numFmt numFmtId="178" formatCode="m/d"/>
    <numFmt numFmtId="179" formatCode="h:mm;@"/>
    <numFmt numFmtId="180" formatCode="0_ "/>
  </numFmts>
  <fonts count="1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4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4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7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HG丸ｺﾞｼｯｸM-PRO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8"/>
      <color rgb="FF666699"/>
      <name val="HG丸ｺﾞｼｯｸM-PRO"/>
      <family val="3"/>
      <charset val="128"/>
    </font>
    <font>
      <sz val="12"/>
      <color rgb="FF0000FF"/>
      <name val="ＭＳ Ｐ明朝"/>
      <family val="1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sz val="12"/>
      <color rgb="FF0000FF"/>
      <name val="Meiryo UI"/>
      <family val="3"/>
      <charset val="128"/>
    </font>
    <font>
      <sz val="9"/>
      <color indexed="48"/>
      <name val="Meiryo UI"/>
      <family val="3"/>
      <charset val="128"/>
    </font>
    <font>
      <sz val="8"/>
      <color indexed="12"/>
      <name val="Meiryo UI"/>
      <family val="3"/>
      <charset val="128"/>
    </font>
    <font>
      <sz val="14"/>
      <color indexed="48"/>
      <name val="Meiryo UI"/>
      <family val="3"/>
      <charset val="128"/>
    </font>
    <font>
      <sz val="10"/>
      <color indexed="48"/>
      <name val="Meiryo UI"/>
      <family val="3"/>
      <charset val="128"/>
    </font>
    <font>
      <sz val="7"/>
      <color indexed="12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1"/>
      <color indexed="12"/>
      <name val="Meiryo UI"/>
      <family val="3"/>
      <charset val="128"/>
    </font>
    <font>
      <sz val="6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12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7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name val="游ゴシック"/>
      <family val="3"/>
      <charset val="128"/>
    </font>
    <font>
      <b/>
      <sz val="3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2"/>
      <color theme="3" tint="-0.249977111117893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26"/>
      <color rgb="FFFF0000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8"/>
      <name val="HG丸ｺﾞｼｯｸM-PRO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otted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mediumDashDotDot">
        <color rgb="FFFF0000"/>
      </right>
      <top/>
      <bottom style="thick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hair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 style="dotted">
        <color rgb="FFFF0000"/>
      </left>
      <right/>
      <top style="dotted">
        <color auto="1"/>
      </top>
      <bottom/>
      <diagonal/>
    </border>
    <border>
      <left/>
      <right style="mediumDashDotDot">
        <color rgb="FFFF0000"/>
      </right>
      <top/>
      <bottom/>
      <diagonal/>
    </border>
    <border>
      <left/>
      <right style="dotted">
        <color theme="1"/>
      </right>
      <top/>
      <bottom style="thick">
        <color rgb="FFFF0000"/>
      </bottom>
      <diagonal/>
    </border>
    <border>
      <left/>
      <right style="dotted">
        <color theme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dotted">
        <color rgb="FFFF0000"/>
      </right>
      <top style="hair">
        <color auto="1"/>
      </top>
      <bottom/>
      <diagonal/>
    </border>
    <border>
      <left style="dashed">
        <color rgb="FFFF0000"/>
      </left>
      <right/>
      <top/>
      <bottom style="dashed">
        <color rgb="FFFF0000"/>
      </bottom>
      <diagonal/>
    </border>
    <border>
      <left style="dashed">
        <color rgb="FFFF0000"/>
      </left>
      <right/>
      <top/>
      <bottom/>
      <diagonal/>
    </border>
    <border>
      <left/>
      <right/>
      <top/>
      <bottom style="dashed">
        <color rgb="FFFF0000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rgb="FFFF0000"/>
      </right>
      <top/>
      <bottom style="dashed">
        <color rgb="FFFF0000"/>
      </bottom>
      <diagonal/>
    </border>
    <border>
      <left/>
      <right style="dashed">
        <color rgb="FFFF0000"/>
      </right>
      <top/>
      <bottom/>
      <diagonal/>
    </border>
    <border>
      <left/>
      <right/>
      <top/>
      <bottom style="thin">
        <color theme="1"/>
      </bottom>
      <diagonal/>
    </border>
    <border>
      <left style="dotted">
        <color rgb="FFFF0000"/>
      </left>
      <right/>
      <top/>
      <bottom/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 style="hair">
        <color rgb="FFFF0000"/>
      </right>
      <top style="dotted">
        <color theme="1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</borders>
  <cellStyleXfs count="30">
    <xf numFmtId="0" fontId="0" fillId="0" borderId="0">
      <alignment vertical="center"/>
    </xf>
    <xf numFmtId="0" fontId="1" fillId="0" borderId="0" applyFill="0"/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 applyProtection="0"/>
  </cellStyleXfs>
  <cellXfs count="1543">
    <xf numFmtId="0" fontId="0" fillId="0" borderId="0" xfId="0">
      <alignment vertical="center"/>
    </xf>
    <xf numFmtId="49" fontId="0" fillId="0" borderId="0" xfId="1" applyNumberFormat="1" applyFont="1" applyFill="1"/>
    <xf numFmtId="49" fontId="11" fillId="0" borderId="5" xfId="1" applyNumberFormat="1" applyFont="1" applyFill="1" applyBorder="1" applyAlignment="1">
      <alignment vertical="center"/>
    </xf>
    <xf numFmtId="0" fontId="7" fillId="0" borderId="0" xfId="26" applyAlignment="1">
      <alignment horizontal="center"/>
    </xf>
    <xf numFmtId="0" fontId="1" fillId="0" borderId="0" xfId="0" applyFont="1">
      <alignment vertical="center"/>
    </xf>
    <xf numFmtId="0" fontId="20" fillId="0" borderId="0" xfId="26" applyFont="1" applyAlignment="1">
      <alignment horizontal="center"/>
    </xf>
    <xf numFmtId="0" fontId="3" fillId="0" borderId="0" xfId="0" applyFont="1">
      <alignment vertical="center"/>
    </xf>
    <xf numFmtId="0" fontId="23" fillId="0" borderId="0" xfId="26" applyFont="1" applyAlignment="1">
      <alignment horizontal="center"/>
    </xf>
    <xf numFmtId="49" fontId="10" fillId="0" borderId="0" xfId="1" applyNumberFormat="1" applyFont="1" applyFill="1"/>
    <xf numFmtId="0" fontId="10" fillId="0" borderId="0" xfId="0" applyFont="1">
      <alignment vertical="center"/>
    </xf>
    <xf numFmtId="49" fontId="10" fillId="0" borderId="5" xfId="1" applyNumberFormat="1" applyFont="1" applyFill="1" applyBorder="1" applyAlignment="1">
      <alignment vertical="center"/>
    </xf>
    <xf numFmtId="0" fontId="27" fillId="0" borderId="0" xfId="0" applyFont="1">
      <alignment vertical="center"/>
    </xf>
    <xf numFmtId="0" fontId="27" fillId="0" borderId="11" xfId="27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27" applyFont="1" applyBorder="1" applyAlignment="1">
      <alignment horizontal="center" vertical="center"/>
    </xf>
    <xf numFmtId="0" fontId="27" fillId="0" borderId="32" xfId="28" applyFont="1" applyFill="1" applyBorder="1" applyAlignment="1">
      <alignment horizontal="center" vertical="center" wrapText="1"/>
    </xf>
    <xf numFmtId="0" fontId="29" fillId="0" borderId="0" xfId="27" applyFont="1" applyBorder="1" applyAlignment="1">
      <alignment horizontal="center" vertical="center"/>
    </xf>
    <xf numFmtId="20" fontId="29" fillId="0" borderId="0" xfId="27" applyNumberFormat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distributed" vertical="center" indent="1"/>
    </xf>
    <xf numFmtId="0" fontId="27" fillId="0" borderId="0" xfId="1" applyFont="1" applyFill="1" applyBorder="1" applyAlignment="1">
      <alignment horizontal="distributed" vertical="center" wrapText="1" indent="1"/>
    </xf>
    <xf numFmtId="56" fontId="27" fillId="0" borderId="32" xfId="28" applyNumberFormat="1" applyFont="1" applyFill="1" applyBorder="1" applyAlignment="1">
      <alignment horizontal="center" wrapText="1"/>
    </xf>
    <xf numFmtId="178" fontId="27" fillId="0" borderId="32" xfId="29" applyNumberFormat="1" applyFont="1" applyFill="1" applyBorder="1" applyAlignment="1">
      <alignment horizontal="center" vertical="top" shrinkToFit="1"/>
    </xf>
    <xf numFmtId="0" fontId="27" fillId="0" borderId="37" xfId="28" applyFont="1" applyFill="1" applyBorder="1" applyAlignment="1">
      <alignment horizontal="center" wrapText="1"/>
    </xf>
    <xf numFmtId="0" fontId="27" fillId="0" borderId="40" xfId="28" applyFont="1" applyFill="1" applyBorder="1" applyAlignment="1">
      <alignment horizontal="center" vertical="top" wrapText="1"/>
    </xf>
    <xf numFmtId="0" fontId="31" fillId="0" borderId="36" xfId="0" applyFont="1" applyBorder="1" applyAlignment="1">
      <alignment horizontal="center" vertical="center" wrapText="1"/>
    </xf>
    <xf numFmtId="0" fontId="27" fillId="0" borderId="41" xfId="28" applyFont="1" applyFill="1" applyBorder="1" applyAlignment="1">
      <alignment horizontal="center" wrapText="1"/>
    </xf>
    <xf numFmtId="0" fontId="27" fillId="0" borderId="20" xfId="27" applyFont="1" applyBorder="1" applyAlignment="1">
      <alignment horizontal="center" vertical="center"/>
    </xf>
    <xf numFmtId="179" fontId="27" fillId="0" borderId="35" xfId="28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vertical="top"/>
    </xf>
    <xf numFmtId="0" fontId="9" fillId="0" borderId="0" xfId="1" applyFont="1" applyFill="1"/>
    <xf numFmtId="0" fontId="38" fillId="0" borderId="0" xfId="1" applyFont="1" applyFill="1" applyAlignment="1">
      <alignment vertical="center"/>
    </xf>
    <xf numFmtId="0" fontId="4" fillId="0" borderId="0" xfId="0" applyFont="1">
      <alignment vertical="center"/>
    </xf>
    <xf numFmtId="0" fontId="34" fillId="0" borderId="0" xfId="1" applyFont="1" applyFill="1" applyAlignment="1">
      <alignment vertical="top"/>
    </xf>
    <xf numFmtId="0" fontId="34" fillId="0" borderId="0" xfId="1" applyFont="1" applyFill="1" applyAlignment="1">
      <alignment horizontal="center" vertical="center"/>
    </xf>
    <xf numFmtId="0" fontId="27" fillId="0" borderId="10" xfId="27" applyFont="1" applyBorder="1" applyAlignment="1">
      <alignment horizontal="center" vertical="center"/>
    </xf>
    <xf numFmtId="0" fontId="27" fillId="0" borderId="48" xfId="28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33" fillId="0" borderId="0" xfId="1" applyFont="1" applyFill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79" fontId="27" fillId="0" borderId="57" xfId="28" applyNumberFormat="1" applyFont="1" applyFill="1" applyBorder="1" applyAlignment="1">
      <alignment horizontal="center" vertical="center" wrapText="1"/>
    </xf>
    <xf numFmtId="0" fontId="30" fillId="0" borderId="57" xfId="27" applyFont="1" applyFill="1" applyBorder="1" applyAlignment="1">
      <alignment horizontal="center" vertical="center"/>
    </xf>
    <xf numFmtId="0" fontId="27" fillId="0" borderId="59" xfId="1" applyFont="1" applyFill="1" applyBorder="1" applyAlignment="1">
      <alignment horizontal="distributed" vertical="center" wrapText="1" indent="1"/>
    </xf>
    <xf numFmtId="0" fontId="27" fillId="0" borderId="55" xfId="1" applyFont="1" applyFill="1" applyBorder="1" applyAlignment="1">
      <alignment horizontal="distributed" vertical="center" wrapText="1" indent="1"/>
    </xf>
    <xf numFmtId="0" fontId="27" fillId="0" borderId="61" xfId="1" applyFont="1" applyFill="1" applyBorder="1" applyAlignment="1">
      <alignment horizontal="distributed" vertical="center" wrapText="1" indent="1"/>
    </xf>
    <xf numFmtId="0" fontId="27" fillId="0" borderId="57" xfId="27" applyFont="1" applyFill="1" applyBorder="1" applyAlignment="1">
      <alignment horizontal="center" vertical="center"/>
    </xf>
    <xf numFmtId="179" fontId="43" fillId="0" borderId="57" xfId="28" applyNumberFormat="1" applyFont="1" applyFill="1" applyBorder="1" applyAlignment="1">
      <alignment horizontal="center" vertical="center" wrapText="1"/>
    </xf>
    <xf numFmtId="0" fontId="27" fillId="0" borderId="33" xfId="27" applyFont="1" applyFill="1" applyBorder="1" applyAlignment="1">
      <alignment horizontal="center" vertical="center"/>
    </xf>
    <xf numFmtId="179" fontId="31" fillId="0" borderId="57" xfId="28" applyNumberFormat="1" applyFont="1" applyFill="1" applyBorder="1" applyAlignment="1">
      <alignment horizontal="center" vertical="center" wrapText="1"/>
    </xf>
    <xf numFmtId="0" fontId="30" fillId="0" borderId="38" xfId="27" applyFont="1" applyFill="1" applyBorder="1" applyAlignment="1">
      <alignment horizontal="center" vertical="center"/>
    </xf>
    <xf numFmtId="0" fontId="30" fillId="0" borderId="39" xfId="27" applyFont="1" applyFill="1" applyBorder="1" applyAlignment="1">
      <alignment horizontal="center" vertical="center"/>
    </xf>
    <xf numFmtId="179" fontId="27" fillId="0" borderId="39" xfId="28" applyNumberFormat="1" applyFont="1" applyFill="1" applyBorder="1" applyAlignment="1">
      <alignment horizontal="center" vertical="center" wrapText="1"/>
    </xf>
    <xf numFmtId="0" fontId="27" fillId="0" borderId="47" xfId="28" applyFont="1" applyFill="1" applyBorder="1" applyAlignment="1">
      <alignment horizontal="center" vertical="center" wrapText="1"/>
    </xf>
    <xf numFmtId="56" fontId="27" fillId="0" borderId="37" xfId="28" applyNumberFormat="1" applyFont="1" applyFill="1" applyBorder="1" applyAlignment="1">
      <alignment horizontal="center" wrapText="1"/>
    </xf>
    <xf numFmtId="20" fontId="27" fillId="0" borderId="59" xfId="28" applyNumberFormat="1" applyFont="1" applyFill="1" applyBorder="1" applyAlignment="1">
      <alignment horizontal="center" vertical="center" wrapText="1"/>
    </xf>
    <xf numFmtId="0" fontId="44" fillId="0" borderId="41" xfId="28" applyFont="1" applyFill="1" applyBorder="1" applyAlignment="1">
      <alignment horizontal="center" wrapText="1"/>
    </xf>
    <xf numFmtId="0" fontId="44" fillId="0" borderId="33" xfId="27" applyFont="1" applyFill="1" applyBorder="1" applyAlignment="1">
      <alignment horizontal="center" vertical="center"/>
    </xf>
    <xf numFmtId="0" fontId="44" fillId="0" borderId="47" xfId="28" applyFont="1" applyFill="1" applyBorder="1" applyAlignment="1">
      <alignment horizontal="center" vertical="center" wrapText="1"/>
    </xf>
    <xf numFmtId="0" fontId="45" fillId="19" borderId="33" xfId="27" applyFont="1" applyFill="1" applyBorder="1" applyAlignment="1">
      <alignment horizontal="center" vertical="center"/>
    </xf>
    <xf numFmtId="0" fontId="45" fillId="19" borderId="47" xfId="28" applyFont="1" applyFill="1" applyBorder="1" applyAlignment="1">
      <alignment horizontal="center" vertical="center" wrapText="1"/>
    </xf>
    <xf numFmtId="0" fontId="27" fillId="0" borderId="38" xfId="27" applyFont="1" applyFill="1" applyBorder="1" applyAlignment="1">
      <alignment horizontal="center" vertical="center"/>
    </xf>
    <xf numFmtId="0" fontId="27" fillId="0" borderId="39" xfId="27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distributed" vertical="center" wrapText="1" indent="1"/>
    </xf>
    <xf numFmtId="0" fontId="29" fillId="0" borderId="5" xfId="27" applyFont="1" applyBorder="1" applyAlignment="1">
      <alignment horizontal="center" vertical="center"/>
    </xf>
    <xf numFmtId="0" fontId="29" fillId="0" borderId="0" xfId="27" applyFont="1" applyBorder="1" applyAlignment="1">
      <alignment horizontal="distributed" vertical="center" indent="1"/>
    </xf>
    <xf numFmtId="0" fontId="29" fillId="0" borderId="5" xfId="27" applyFont="1" applyBorder="1" applyAlignment="1">
      <alignment vertical="center"/>
    </xf>
    <xf numFmtId="178" fontId="44" fillId="0" borderId="32" xfId="29" applyNumberFormat="1" applyFont="1" applyFill="1" applyBorder="1" applyAlignment="1">
      <alignment horizontal="center" vertical="top" shrinkToFit="1"/>
    </xf>
    <xf numFmtId="0" fontId="44" fillId="0" borderId="32" xfId="28" applyFont="1" applyFill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/>
    </xf>
    <xf numFmtId="20" fontId="45" fillId="19" borderId="59" xfId="28" applyNumberFormat="1" applyFont="1" applyFill="1" applyBorder="1" applyAlignment="1">
      <alignment horizontal="center" vertical="center" wrapText="1"/>
    </xf>
    <xf numFmtId="0" fontId="45" fillId="19" borderId="57" xfId="27" applyFont="1" applyFill="1" applyBorder="1" applyAlignment="1">
      <alignment horizontal="center" vertical="center"/>
    </xf>
    <xf numFmtId="179" fontId="45" fillId="19" borderId="57" xfId="28" applyNumberFormat="1" applyFont="1" applyFill="1" applyBorder="1" applyAlignment="1">
      <alignment horizontal="center" vertical="center" wrapText="1"/>
    </xf>
    <xf numFmtId="0" fontId="44" fillId="0" borderId="57" xfId="27" applyFont="1" applyFill="1" applyBorder="1" applyAlignment="1">
      <alignment horizontal="center" vertical="center"/>
    </xf>
    <xf numFmtId="56" fontId="44" fillId="0" borderId="37" xfId="28" applyNumberFormat="1" applyFont="1" applyFill="1" applyBorder="1" applyAlignment="1">
      <alignment horizontal="center" wrapText="1"/>
    </xf>
    <xf numFmtId="0" fontId="29" fillId="0" borderId="0" xfId="1" applyFont="1" applyFill="1" applyBorder="1" applyAlignment="1">
      <alignment horizontal="distributed" vertical="center" wrapText="1" indent="1"/>
    </xf>
    <xf numFmtId="0" fontId="32" fillId="0" borderId="43" xfId="0" applyFont="1" applyBorder="1" applyAlignment="1">
      <alignment horizontal="center" vertical="center" wrapText="1"/>
    </xf>
    <xf numFmtId="0" fontId="30" fillId="0" borderId="43" xfId="27" applyFont="1" applyFill="1" applyBorder="1" applyAlignment="1">
      <alignment horizontal="center" vertical="center"/>
    </xf>
    <xf numFmtId="0" fontId="27" fillId="0" borderId="43" xfId="28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distributed" vertical="center" wrapText="1" indent="1"/>
    </xf>
    <xf numFmtId="0" fontId="27" fillId="0" borderId="32" xfId="0" applyFont="1" applyBorder="1" applyAlignment="1">
      <alignment horizontal="center"/>
    </xf>
    <xf numFmtId="0" fontId="27" fillId="0" borderId="47" xfId="28" applyFont="1" applyFill="1" applyBorder="1" applyAlignment="1">
      <alignment horizontal="center" vertical="center" shrinkToFit="1"/>
    </xf>
    <xf numFmtId="0" fontId="31" fillId="0" borderId="47" xfId="28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0" xfId="27" applyFont="1" applyFill="1" applyBorder="1" applyAlignment="1">
      <alignment horizontal="center" vertical="center"/>
    </xf>
    <xf numFmtId="179" fontId="27" fillId="0" borderId="0" xfId="28" applyNumberFormat="1" applyFont="1" applyFill="1" applyBorder="1" applyAlignment="1">
      <alignment horizontal="center" vertical="center" wrapText="1"/>
    </xf>
    <xf numFmtId="0" fontId="27" fillId="0" borderId="0" xfId="28" applyFont="1" applyFill="1" applyBorder="1" applyAlignment="1">
      <alignment horizontal="center" vertical="center" wrapText="1"/>
    </xf>
    <xf numFmtId="20" fontId="44" fillId="0" borderId="59" xfId="28" applyNumberFormat="1" applyFont="1" applyFill="1" applyBorder="1" applyAlignment="1">
      <alignment horizontal="center" vertical="center" wrapText="1"/>
    </xf>
    <xf numFmtId="0" fontId="44" fillId="0" borderId="32" xfId="0" applyFont="1" applyBorder="1" applyAlignment="1">
      <alignment horizontal="center"/>
    </xf>
    <xf numFmtId="0" fontId="44" fillId="0" borderId="32" xfId="0" applyFont="1" applyBorder="1" applyAlignment="1">
      <alignment vertical="top" shrinkToFit="1"/>
    </xf>
    <xf numFmtId="0" fontId="49" fillId="0" borderId="0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49" fillId="0" borderId="58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27" fillId="0" borderId="36" xfId="0" applyFont="1" applyBorder="1" applyAlignment="1">
      <alignment vertical="top" shrinkToFit="1"/>
    </xf>
    <xf numFmtId="0" fontId="31" fillId="0" borderId="5" xfId="0" applyFont="1" applyBorder="1" applyAlignment="1">
      <alignment horizontal="center" vertical="center" wrapText="1"/>
    </xf>
    <xf numFmtId="0" fontId="30" fillId="0" borderId="5" xfId="27" applyFont="1" applyFill="1" applyBorder="1" applyAlignment="1">
      <alignment horizontal="center" vertical="center"/>
    </xf>
    <xf numFmtId="179" fontId="27" fillId="0" borderId="5" xfId="28" applyNumberFormat="1" applyFont="1" applyFill="1" applyBorder="1" applyAlignment="1">
      <alignment horizontal="center" vertical="center" wrapText="1"/>
    </xf>
    <xf numFmtId="0" fontId="27" fillId="0" borderId="5" xfId="28" applyFont="1" applyFill="1" applyBorder="1" applyAlignment="1">
      <alignment horizontal="center" vertical="center" wrapText="1"/>
    </xf>
    <xf numFmtId="179" fontId="43" fillId="0" borderId="43" xfId="28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/>
    </xf>
    <xf numFmtId="49" fontId="39" fillId="0" borderId="0" xfId="1" applyNumberFormat="1" applyFont="1" applyFill="1" applyAlignment="1">
      <alignment horizontal="right"/>
    </xf>
    <xf numFmtId="179" fontId="45" fillId="19" borderId="57" xfId="28" applyNumberFormat="1" applyFont="1" applyFill="1" applyBorder="1" applyAlignment="1">
      <alignment horizontal="center" vertical="center" textRotation="255" wrapText="1"/>
    </xf>
    <xf numFmtId="0" fontId="45" fillId="19" borderId="33" xfId="27" applyFont="1" applyFill="1" applyBorder="1" applyAlignment="1">
      <alignment horizontal="center" vertical="center" textRotation="255"/>
    </xf>
    <xf numFmtId="0" fontId="27" fillId="0" borderId="32" xfId="0" applyFont="1" applyBorder="1" applyAlignment="1">
      <alignment vertical="top" shrinkToFit="1"/>
    </xf>
    <xf numFmtId="0" fontId="44" fillId="0" borderId="33" xfId="0" applyFont="1" applyBorder="1" applyAlignment="1">
      <alignment vertical="top" shrinkToFit="1"/>
    </xf>
    <xf numFmtId="0" fontId="27" fillId="0" borderId="0" xfId="27" applyFont="1" applyFill="1" applyBorder="1" applyAlignment="1">
      <alignment horizontal="center" vertical="center"/>
    </xf>
    <xf numFmtId="0" fontId="55" fillId="0" borderId="55" xfId="1" applyFont="1" applyFill="1" applyBorder="1" applyAlignment="1">
      <alignment horizontal="left" vertical="top" wrapText="1" indent="1"/>
    </xf>
    <xf numFmtId="0" fontId="55" fillId="0" borderId="59" xfId="1" applyFont="1" applyFill="1" applyBorder="1" applyAlignment="1">
      <alignment horizontal="left" vertical="top" wrapText="1" indent="1"/>
    </xf>
    <xf numFmtId="0" fontId="50" fillId="17" borderId="7" xfId="28" applyFont="1" applyFill="1" applyBorder="1" applyAlignment="1">
      <alignment horizontal="center" vertical="center" wrapText="1"/>
    </xf>
    <xf numFmtId="0" fontId="50" fillId="20" borderId="7" xfId="28" applyFont="1" applyFill="1" applyBorder="1" applyAlignment="1">
      <alignment horizontal="center" vertical="center" wrapText="1"/>
    </xf>
    <xf numFmtId="0" fontId="50" fillId="22" borderId="7" xfId="28" applyFont="1" applyFill="1" applyBorder="1" applyAlignment="1">
      <alignment horizontal="center" vertical="center" wrapText="1"/>
    </xf>
    <xf numFmtId="0" fontId="55" fillId="0" borderId="59" xfId="1" applyFont="1" applyFill="1" applyBorder="1" applyAlignment="1">
      <alignment horizontal="left" vertical="top" wrapText="1"/>
    </xf>
    <xf numFmtId="0" fontId="55" fillId="0" borderId="0" xfId="1" applyFont="1" applyFill="1" applyBorder="1" applyAlignment="1">
      <alignment horizontal="left" vertical="top" wrapText="1"/>
    </xf>
    <xf numFmtId="0" fontId="48" fillId="0" borderId="4" xfId="0" applyFont="1" applyBorder="1" applyAlignment="1">
      <alignment horizontal="center" vertical="center" shrinkToFit="1"/>
    </xf>
    <xf numFmtId="0" fontId="48" fillId="0" borderId="5" xfId="0" applyFont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29" fillId="21" borderId="7" xfId="28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179" fontId="43" fillId="0" borderId="5" xfId="28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top"/>
    </xf>
    <xf numFmtId="49" fontId="0" fillId="0" borderId="5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176" fontId="25" fillId="23" borderId="19" xfId="0" applyNumberFormat="1" applyFont="1" applyFill="1" applyBorder="1" applyAlignment="1">
      <alignment horizontal="center" vertical="center" shrinkToFit="1"/>
    </xf>
    <xf numFmtId="176" fontId="25" fillId="23" borderId="95" xfId="2" applyNumberFormat="1" applyFont="1" applyFill="1" applyBorder="1" applyAlignment="1">
      <alignment horizontal="center" vertical="center" shrinkToFit="1"/>
    </xf>
    <xf numFmtId="176" fontId="25" fillId="23" borderId="87" xfId="0" applyNumberFormat="1" applyFont="1" applyFill="1" applyBorder="1" applyAlignment="1">
      <alignment horizontal="center" vertical="center" shrinkToFit="1"/>
    </xf>
    <xf numFmtId="176" fontId="25" fillId="23" borderId="99" xfId="2" applyNumberFormat="1" applyFont="1" applyFill="1" applyBorder="1" applyAlignment="1">
      <alignment horizontal="center" vertical="center" shrinkToFit="1"/>
    </xf>
    <xf numFmtId="176" fontId="25" fillId="23" borderId="16" xfId="2" applyNumberFormat="1" applyFont="1" applyFill="1" applyBorder="1" applyAlignment="1">
      <alignment horizontal="center" vertical="center" shrinkToFit="1"/>
    </xf>
    <xf numFmtId="176" fontId="25" fillId="23" borderId="23" xfId="0" applyNumberFormat="1" applyFont="1" applyFill="1" applyBorder="1" applyAlignment="1">
      <alignment horizontal="center" vertical="center" shrinkToFit="1"/>
    </xf>
    <xf numFmtId="176" fontId="25" fillId="23" borderId="22" xfId="2" applyNumberFormat="1" applyFont="1" applyFill="1" applyBorder="1" applyAlignment="1">
      <alignment horizontal="center" vertical="center" shrinkToFit="1"/>
    </xf>
    <xf numFmtId="0" fontId="7" fillId="0" borderId="0" xfId="2" applyAlignment="1">
      <alignment horizontal="center" vertical="center" shrinkToFit="1"/>
    </xf>
    <xf numFmtId="49" fontId="11" fillId="0" borderId="0" xfId="1" applyNumberFormat="1" applyFont="1" applyFill="1" applyAlignment="1">
      <alignment vertical="center"/>
    </xf>
    <xf numFmtId="49" fontId="5" fillId="0" borderId="0" xfId="1" applyNumberFormat="1" applyFont="1" applyFill="1"/>
    <xf numFmtId="49" fontId="3" fillId="0" borderId="0" xfId="1" applyNumberFormat="1" applyFont="1" applyFill="1"/>
    <xf numFmtId="49" fontId="6" fillId="0" borderId="0" xfId="1" applyNumberFormat="1" applyFont="1" applyFill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176" fontId="25" fillId="0" borderId="19" xfId="2" applyNumberFormat="1" applyFont="1" applyBorder="1" applyAlignment="1">
      <alignment horizontal="center" vertical="center" shrinkToFit="1"/>
    </xf>
    <xf numFmtId="0" fontId="25" fillId="0" borderId="19" xfId="2" applyFont="1" applyBorder="1" applyAlignment="1">
      <alignment horizontal="center" vertical="center" shrinkToFit="1"/>
    </xf>
    <xf numFmtId="176" fontId="25" fillId="0" borderId="18" xfId="2" applyNumberFormat="1" applyFont="1" applyBorder="1" applyAlignment="1">
      <alignment horizontal="center" vertical="center" shrinkToFit="1"/>
    </xf>
    <xf numFmtId="176" fontId="25" fillId="0" borderId="19" xfId="0" applyNumberFormat="1" applyFont="1" applyBorder="1" applyAlignment="1">
      <alignment horizontal="center" vertical="center" shrinkToFit="1"/>
    </xf>
    <xf numFmtId="176" fontId="25" fillId="0" borderId="21" xfId="2" applyNumberFormat="1" applyFont="1" applyBorder="1" applyAlignment="1">
      <alignment horizontal="center" vertical="center" shrinkToFit="1"/>
    </xf>
    <xf numFmtId="0" fontId="25" fillId="23" borderId="18" xfId="2" applyFont="1" applyFill="1" applyBorder="1" applyAlignment="1">
      <alignment horizontal="center" vertical="center" shrinkToFit="1"/>
    </xf>
    <xf numFmtId="0" fontId="25" fillId="23" borderId="98" xfId="2" applyFont="1" applyFill="1" applyBorder="1" applyAlignment="1">
      <alignment horizontal="center" vertical="center" shrinkToFit="1"/>
    </xf>
    <xf numFmtId="176" fontId="25" fillId="0" borderId="88" xfId="2" applyNumberFormat="1" applyFont="1" applyBorder="1" applyAlignment="1">
      <alignment horizontal="center" vertical="center" shrinkToFit="1"/>
    </xf>
    <xf numFmtId="176" fontId="25" fillId="0" borderId="87" xfId="0" applyNumberFormat="1" applyFont="1" applyBorder="1" applyAlignment="1">
      <alignment horizontal="center" vertical="center" shrinkToFit="1"/>
    </xf>
    <xf numFmtId="176" fontId="25" fillId="0" borderId="89" xfId="2" applyNumberFormat="1" applyFont="1" applyBorder="1" applyAlignment="1">
      <alignment horizontal="center" vertical="center" shrinkToFit="1"/>
    </xf>
    <xf numFmtId="176" fontId="25" fillId="0" borderId="87" xfId="2" applyNumberFormat="1" applyFont="1" applyBorder="1" applyAlignment="1">
      <alignment horizontal="center" vertical="center" shrinkToFit="1"/>
    </xf>
    <xf numFmtId="176" fontId="25" fillId="0" borderId="95" xfId="2" applyNumberFormat="1" applyFont="1" applyBorder="1" applyAlignment="1">
      <alignment horizontal="center" vertical="center" shrinkToFit="1"/>
    </xf>
    <xf numFmtId="176" fontId="25" fillId="0" borderId="16" xfId="2" applyNumberFormat="1" applyFont="1" applyBorder="1" applyAlignment="1">
      <alignment horizontal="center" vertical="center" shrinkToFit="1"/>
    </xf>
    <xf numFmtId="176" fontId="25" fillId="0" borderId="23" xfId="0" applyNumberFormat="1" applyFont="1" applyBorder="1" applyAlignment="1">
      <alignment horizontal="center" vertical="center" shrinkToFit="1"/>
    </xf>
    <xf numFmtId="176" fontId="25" fillId="0" borderId="22" xfId="2" applyNumberFormat="1" applyFont="1" applyBorder="1" applyAlignment="1">
      <alignment horizontal="center" vertical="center" shrinkToFit="1"/>
    </xf>
    <xf numFmtId="176" fontId="25" fillId="0" borderId="23" xfId="2" applyNumberFormat="1" applyFont="1" applyBorder="1" applyAlignment="1">
      <alignment horizontal="center" vertical="center" shrinkToFit="1"/>
    </xf>
    <xf numFmtId="176" fontId="25" fillId="0" borderId="96" xfId="2" applyNumberFormat="1" applyFont="1" applyBorder="1" applyAlignment="1">
      <alignment horizontal="center" vertical="center" shrinkToFit="1"/>
    </xf>
    <xf numFmtId="49" fontId="0" fillId="0" borderId="0" xfId="1" applyNumberFormat="1" applyFont="1" applyFill="1" applyAlignment="1">
      <alignment horizontal="center" vertical="center" shrinkToFit="1"/>
    </xf>
    <xf numFmtId="49" fontId="1" fillId="0" borderId="0" xfId="1" applyNumberFormat="1" applyFill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56" fontId="51" fillId="0" borderId="0" xfId="0" applyNumberFormat="1" applyFont="1" applyAlignment="1">
      <alignment horizontal="center" vertical="center" shrinkToFit="1"/>
    </xf>
    <xf numFmtId="56" fontId="56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5" fillId="0" borderId="88" xfId="2" applyFont="1" applyBorder="1" applyAlignment="1">
      <alignment horizontal="center" vertical="center" shrinkToFit="1"/>
    </xf>
    <xf numFmtId="0" fontId="25" fillId="0" borderId="89" xfId="2" applyFont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49" fontId="6" fillId="0" borderId="0" xfId="1" applyNumberFormat="1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49" fontId="12" fillId="0" borderId="0" xfId="1" applyNumberFormat="1" applyFont="1" applyFill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3" fillId="0" borderId="0" xfId="1" applyFont="1" applyFill="1"/>
    <xf numFmtId="49" fontId="39" fillId="0" borderId="0" xfId="1" applyNumberFormat="1" applyFont="1" applyFill="1" applyAlignment="1">
      <alignment horizontal="left"/>
    </xf>
    <xf numFmtId="0" fontId="35" fillId="0" borderId="0" xfId="26" applyFont="1" applyAlignment="1">
      <alignment vertical="center"/>
    </xf>
    <xf numFmtId="0" fontId="4" fillId="0" borderId="0" xfId="1" applyFont="1" applyFill="1" applyAlignment="1">
      <alignment horizontal="center"/>
    </xf>
    <xf numFmtId="0" fontId="3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3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left"/>
    </xf>
    <xf numFmtId="0" fontId="34" fillId="0" borderId="59" xfId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4" fillId="0" borderId="85" xfId="1" applyFont="1" applyFill="1" applyBorder="1" applyAlignment="1">
      <alignment horizontal="center" vertical="top"/>
    </xf>
    <xf numFmtId="0" fontId="37" fillId="0" borderId="0" xfId="1" applyFont="1" applyFill="1"/>
    <xf numFmtId="0" fontId="37" fillId="0" borderId="95" xfId="1" applyFont="1" applyFill="1" applyBorder="1"/>
    <xf numFmtId="0" fontId="34" fillId="0" borderId="85" xfId="1" applyFont="1" applyFill="1" applyBorder="1"/>
    <xf numFmtId="0" fontId="37" fillId="0" borderId="87" xfId="1" applyFont="1" applyFill="1" applyBorder="1"/>
    <xf numFmtId="0" fontId="4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 vertical="distributed" textRotation="255" indent="1"/>
    </xf>
    <xf numFmtId="0" fontId="41" fillId="0" borderId="0" xfId="1" applyFont="1" applyFill="1" applyAlignment="1">
      <alignment horizontal="center" vertical="distributed" textRotation="255"/>
    </xf>
    <xf numFmtId="0" fontId="42" fillId="0" borderId="0" xfId="1" applyFont="1" applyFill="1" applyAlignment="1">
      <alignment horizontal="center" vertical="distributed" textRotation="255" indent="1"/>
    </xf>
    <xf numFmtId="0" fontId="41" fillId="0" borderId="0" xfId="0" applyFont="1">
      <alignment vertical="center"/>
    </xf>
    <xf numFmtId="0" fontId="25" fillId="0" borderId="21" xfId="2" applyFont="1" applyBorder="1" applyAlignment="1">
      <alignment horizontal="center" vertical="center" shrinkToFit="1"/>
    </xf>
    <xf numFmtId="0" fontId="25" fillId="0" borderId="18" xfId="2" applyFont="1" applyBorder="1" applyAlignment="1">
      <alignment horizontal="center" vertical="center" shrinkToFit="1"/>
    </xf>
    <xf numFmtId="0" fontId="25" fillId="0" borderId="98" xfId="2" applyFont="1" applyBorder="1" applyAlignment="1">
      <alignment horizontal="center" vertical="center" shrinkToFit="1"/>
    </xf>
    <xf numFmtId="176" fontId="25" fillId="0" borderId="99" xfId="2" applyNumberFormat="1" applyFont="1" applyBorder="1" applyAlignment="1">
      <alignment horizontal="center" vertical="center" shrinkToFit="1"/>
    </xf>
    <xf numFmtId="0" fontId="25" fillId="0" borderId="87" xfId="2" applyFont="1" applyBorder="1" applyAlignment="1">
      <alignment horizontal="center" vertical="center" shrinkToFit="1"/>
    </xf>
    <xf numFmtId="49" fontId="1" fillId="0" borderId="5" xfId="1" applyNumberFormat="1" applyFill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 shrinkToFit="1"/>
    </xf>
    <xf numFmtId="56" fontId="51" fillId="0" borderId="5" xfId="0" applyNumberFormat="1" applyFont="1" applyBorder="1" applyAlignment="1">
      <alignment horizontal="center" vertical="center" shrinkToFit="1"/>
    </xf>
    <xf numFmtId="56" fontId="56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center" shrinkToFit="1"/>
    </xf>
    <xf numFmtId="0" fontId="0" fillId="0" borderId="0" xfId="1" applyFont="1" applyFill="1"/>
    <xf numFmtId="0" fontId="58" fillId="0" borderId="0" xfId="0" applyFont="1" applyFill="1">
      <alignment vertical="center"/>
    </xf>
    <xf numFmtId="0" fontId="58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9" fillId="0" borderId="5" xfId="27" applyFont="1" applyBorder="1" applyAlignment="1">
      <alignment vertical="center"/>
    </xf>
    <xf numFmtId="20" fontId="60" fillId="0" borderId="5" xfId="27" applyNumberFormat="1" applyFont="1" applyBorder="1" applyAlignment="1">
      <alignment horizontal="center" vertical="center"/>
    </xf>
    <xf numFmtId="0" fontId="59" fillId="0" borderId="5" xfId="27" applyFont="1" applyBorder="1" applyAlignment="1">
      <alignment horizontal="left" vertical="center"/>
    </xf>
    <xf numFmtId="0" fontId="59" fillId="0" borderId="5" xfId="27" applyFont="1" applyBorder="1" applyAlignment="1">
      <alignment horizontal="center" vertical="center"/>
    </xf>
    <xf numFmtId="14" fontId="61" fillId="0" borderId="5" xfId="27" applyNumberFormat="1" applyFont="1" applyBorder="1" applyAlignment="1">
      <alignment horizontal="right" vertical="center"/>
    </xf>
    <xf numFmtId="0" fontId="58" fillId="0" borderId="11" xfId="27" applyFont="1" applyBorder="1" applyAlignment="1">
      <alignment vertical="center"/>
    </xf>
    <xf numFmtId="0" fontId="58" fillId="0" borderId="20" xfId="27" applyFont="1" applyBorder="1" applyAlignment="1">
      <alignment horizontal="center" vertical="center"/>
    </xf>
    <xf numFmtId="0" fontId="58" fillId="0" borderId="10" xfId="27" applyFont="1" applyBorder="1" applyAlignment="1">
      <alignment horizontal="center" vertical="center"/>
    </xf>
    <xf numFmtId="56" fontId="58" fillId="0" borderId="32" xfId="28" applyNumberFormat="1" applyFont="1" applyFill="1" applyBorder="1" applyAlignment="1">
      <alignment horizontal="center" wrapText="1"/>
    </xf>
    <xf numFmtId="0" fontId="58" fillId="0" borderId="33" xfId="27" applyFont="1" applyFill="1" applyBorder="1" applyAlignment="1">
      <alignment horizontal="center" vertical="center"/>
    </xf>
    <xf numFmtId="20" fontId="58" fillId="0" borderId="34" xfId="28" applyNumberFormat="1" applyFont="1" applyFill="1" applyBorder="1" applyAlignment="1">
      <alignment horizontal="center" vertical="center" wrapText="1"/>
    </xf>
    <xf numFmtId="0" fontId="58" fillId="0" borderId="57" xfId="27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 shrinkToFit="1"/>
    </xf>
    <xf numFmtId="0" fontId="62" fillId="0" borderId="0" xfId="0" applyFont="1" applyBorder="1" applyAlignment="1">
      <alignment horizontal="center" vertical="center" shrinkToFit="1"/>
    </xf>
    <xf numFmtId="0" fontId="62" fillId="0" borderId="0" xfId="27" quotePrefix="1" applyFont="1" applyBorder="1" applyAlignment="1">
      <alignment horizontal="center" vertical="center" shrinkToFit="1"/>
    </xf>
    <xf numFmtId="0" fontId="62" fillId="0" borderId="0" xfId="27" applyFont="1" applyBorder="1" applyAlignment="1">
      <alignment horizontal="center" vertical="center" shrinkToFit="1"/>
    </xf>
    <xf numFmtId="178" fontId="58" fillId="0" borderId="32" xfId="29" applyNumberFormat="1" applyFont="1" applyFill="1" applyBorder="1" applyAlignment="1">
      <alignment horizontal="center" vertical="top" shrinkToFit="1"/>
    </xf>
    <xf numFmtId="179" fontId="58" fillId="0" borderId="35" xfId="28" applyNumberFormat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/>
    </xf>
    <xf numFmtId="0" fontId="58" fillId="0" borderId="81" xfId="28" applyFont="1" applyFill="1" applyBorder="1" applyAlignment="1">
      <alignment horizontal="center" wrapText="1"/>
    </xf>
    <xf numFmtId="0" fontId="62" fillId="0" borderId="59" xfId="1" applyFont="1" applyFill="1" applyBorder="1" applyAlignment="1">
      <alignment horizontal="center" vertical="center" shrinkToFit="1"/>
    </xf>
    <xf numFmtId="0" fontId="62" fillId="0" borderId="0" xfId="1" applyFont="1" applyFill="1" applyBorder="1" applyAlignment="1">
      <alignment horizontal="center" vertical="center" shrinkToFit="1"/>
    </xf>
    <xf numFmtId="0" fontId="58" fillId="0" borderId="91" xfId="28" applyFont="1" applyFill="1" applyBorder="1" applyAlignment="1">
      <alignment horizontal="center" vertical="center" wrapText="1"/>
    </xf>
    <xf numFmtId="0" fontId="62" fillId="0" borderId="85" xfId="1" applyFont="1" applyFill="1" applyBorder="1" applyAlignment="1">
      <alignment horizontal="center" vertical="center" shrinkToFit="1"/>
    </xf>
    <xf numFmtId="0" fontId="58" fillId="0" borderId="32" xfId="28" applyFont="1" applyFill="1" applyBorder="1" applyAlignment="1">
      <alignment horizontal="center" vertical="center" wrapText="1"/>
    </xf>
    <xf numFmtId="179" fontId="58" fillId="0" borderId="57" xfId="28" applyNumberFormat="1" applyFont="1" applyFill="1" applyBorder="1" applyAlignment="1">
      <alignment horizontal="center" vertical="center" wrapText="1"/>
    </xf>
    <xf numFmtId="0" fontId="62" fillId="0" borderId="59" xfId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62" fillId="0" borderId="0" xfId="27" applyFont="1" applyBorder="1" applyAlignment="1">
      <alignment horizontal="center" vertical="center"/>
    </xf>
    <xf numFmtId="0" fontId="62" fillId="0" borderId="0" xfId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179" fontId="58" fillId="0" borderId="39" xfId="28" applyNumberFormat="1" applyFont="1" applyFill="1" applyBorder="1" applyAlignment="1">
      <alignment horizontal="center" vertical="center" wrapText="1"/>
    </xf>
    <xf numFmtId="0" fontId="65" fillId="0" borderId="4" xfId="1" applyFont="1" applyFill="1" applyBorder="1" applyAlignment="1">
      <alignment horizontal="distributed" vertical="center" indent="1"/>
    </xf>
    <xf numFmtId="0" fontId="62" fillId="0" borderId="5" xfId="0" applyFont="1" applyBorder="1" applyAlignment="1">
      <alignment horizontal="center" vertical="center"/>
    </xf>
    <xf numFmtId="0" fontId="62" fillId="0" borderId="5" xfId="27" applyFont="1" applyBorder="1" applyAlignment="1">
      <alignment horizontal="center" vertical="center"/>
    </xf>
    <xf numFmtId="0" fontId="62" fillId="0" borderId="5" xfId="1" applyFont="1" applyFill="1" applyBorder="1" applyAlignment="1">
      <alignment horizontal="distributed" vertical="center" indent="1"/>
    </xf>
    <xf numFmtId="0" fontId="58" fillId="0" borderId="48" xfId="28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shrinkToFit="1"/>
    </xf>
    <xf numFmtId="0" fontId="62" fillId="0" borderId="0" xfId="27" applyFont="1" applyFill="1" applyBorder="1" applyAlignment="1">
      <alignment horizontal="center" vertical="center" shrinkToFit="1"/>
    </xf>
    <xf numFmtId="0" fontId="58" fillId="0" borderId="57" xfId="0" applyFont="1" applyBorder="1">
      <alignment vertical="center"/>
    </xf>
    <xf numFmtId="0" fontId="62" fillId="0" borderId="0" xfId="0" applyFont="1">
      <alignment vertical="center"/>
    </xf>
    <xf numFmtId="0" fontId="58" fillId="0" borderId="47" xfId="28" applyFont="1" applyFill="1" applyBorder="1" applyAlignment="1">
      <alignment horizontal="center" vertical="center" wrapText="1"/>
    </xf>
    <xf numFmtId="0" fontId="58" fillId="0" borderId="59" xfId="1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0" xfId="27" applyFont="1" applyFill="1" applyBorder="1" applyAlignment="1">
      <alignment horizontal="center" vertical="center" shrinkToFit="1"/>
    </xf>
    <xf numFmtId="0" fontId="58" fillId="0" borderId="0" xfId="1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8" fillId="0" borderId="0" xfId="27" applyFont="1" applyBorder="1" applyAlignment="1">
      <alignment horizontal="center" vertical="center" shrinkToFit="1"/>
    </xf>
    <xf numFmtId="0" fontId="58" fillId="0" borderId="0" xfId="1" applyFont="1" applyFill="1" applyBorder="1" applyAlignment="1">
      <alignment horizontal="center" vertical="center"/>
    </xf>
    <xf numFmtId="0" fontId="58" fillId="0" borderId="59" xfId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27" applyFont="1" applyBorder="1" applyAlignment="1">
      <alignment horizontal="center" vertical="center"/>
    </xf>
    <xf numFmtId="0" fontId="66" fillId="0" borderId="59" xfId="1" applyFont="1" applyFill="1" applyBorder="1" applyAlignment="1">
      <alignment horizontal="center" vertical="center" shrinkToFit="1"/>
    </xf>
    <xf numFmtId="0" fontId="58" fillId="0" borderId="5" xfId="0" applyFont="1" applyBorder="1" applyAlignment="1">
      <alignment horizontal="center" vertical="center" shrinkToFit="1"/>
    </xf>
    <xf numFmtId="0" fontId="58" fillId="0" borderId="5" xfId="27" applyFont="1" applyBorder="1" applyAlignment="1">
      <alignment horizontal="center" vertical="center" shrinkToFit="1"/>
    </xf>
    <xf numFmtId="0" fontId="58" fillId="0" borderId="5" xfId="1" applyFont="1" applyFill="1" applyBorder="1" applyAlignment="1">
      <alignment horizontal="center" vertical="center" shrinkToFit="1"/>
    </xf>
    <xf numFmtId="0" fontId="58" fillId="0" borderId="57" xfId="0" applyFont="1" applyFill="1" applyBorder="1">
      <alignment vertical="center"/>
    </xf>
    <xf numFmtId="0" fontId="58" fillId="0" borderId="36" xfId="28" applyFont="1" applyFill="1" applyBorder="1" applyAlignment="1">
      <alignment horizontal="center" vertical="center" wrapText="1"/>
    </xf>
    <xf numFmtId="179" fontId="58" fillId="0" borderId="0" xfId="28" applyNumberFormat="1" applyFont="1" applyFill="1" applyBorder="1" applyAlignment="1">
      <alignment horizontal="center" vertical="center" wrapText="1"/>
    </xf>
    <xf numFmtId="0" fontId="58" fillId="0" borderId="0" xfId="28" applyFont="1" applyFill="1" applyBorder="1" applyAlignment="1">
      <alignment horizontal="center" vertical="center" wrapText="1"/>
    </xf>
    <xf numFmtId="0" fontId="58" fillId="0" borderId="40" xfId="28" applyFont="1" applyFill="1" applyBorder="1" applyAlignment="1">
      <alignment horizontal="center" vertical="top" wrapText="1"/>
    </xf>
    <xf numFmtId="0" fontId="58" fillId="0" borderId="91" xfId="28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66" fillId="0" borderId="0" xfId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0" xfId="27" applyFont="1" applyFill="1" applyBorder="1" applyAlignment="1">
      <alignment horizontal="center" vertical="center"/>
    </xf>
    <xf numFmtId="0" fontId="66" fillId="0" borderId="59" xfId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0" xfId="27" applyFont="1" applyBorder="1" applyAlignment="1">
      <alignment horizontal="center" vertical="center"/>
    </xf>
    <xf numFmtId="0" fontId="68" fillId="0" borderId="0" xfId="0" applyFont="1">
      <alignment vertical="center"/>
    </xf>
    <xf numFmtId="20" fontId="62" fillId="0" borderId="34" xfId="28" applyNumberFormat="1" applyFont="1" applyFill="1" applyBorder="1" applyAlignment="1">
      <alignment horizontal="center" vertical="center" wrapText="1"/>
    </xf>
    <xf numFmtId="0" fontId="62" fillId="0" borderId="57" xfId="27" applyFont="1" applyFill="1" applyBorder="1" applyAlignment="1">
      <alignment horizontal="center" vertical="center"/>
    </xf>
    <xf numFmtId="0" fontId="64" fillId="0" borderId="47" xfId="28" applyFont="1" applyFill="1" applyBorder="1" applyAlignment="1">
      <alignment horizontal="center" vertical="center" wrapText="1"/>
    </xf>
    <xf numFmtId="179" fontId="62" fillId="0" borderId="35" xfId="28" applyNumberFormat="1" applyFont="1" applyFill="1" applyBorder="1" applyAlignment="1">
      <alignment horizontal="center" vertical="center" wrapText="1"/>
    </xf>
    <xf numFmtId="179" fontId="62" fillId="0" borderId="57" xfId="28" applyNumberFormat="1" applyFont="1" applyFill="1" applyBorder="1" applyAlignment="1">
      <alignment horizontal="center" vertical="center" wrapText="1"/>
    </xf>
    <xf numFmtId="179" fontId="62" fillId="0" borderId="39" xfId="28" applyNumberFormat="1" applyFont="1" applyFill="1" applyBorder="1" applyAlignment="1">
      <alignment horizontal="center" vertical="center" wrapText="1"/>
    </xf>
    <xf numFmtId="0" fontId="65" fillId="0" borderId="39" xfId="27" applyFont="1" applyFill="1" applyBorder="1" applyAlignment="1">
      <alignment horizontal="center" vertical="center"/>
    </xf>
    <xf numFmtId="0" fontId="62" fillId="0" borderId="48" xfId="28" applyFont="1" applyFill="1" applyBorder="1" applyAlignment="1">
      <alignment horizontal="center" vertical="center" wrapText="1"/>
    </xf>
    <xf numFmtId="0" fontId="69" fillId="18" borderId="7" xfId="28" applyFont="1" applyFill="1" applyBorder="1" applyAlignment="1">
      <alignment horizontal="center" vertical="center" wrapText="1"/>
    </xf>
    <xf numFmtId="0" fontId="62" fillId="0" borderId="11" xfId="27" applyFont="1" applyBorder="1" applyAlignment="1">
      <alignment vertical="center"/>
    </xf>
    <xf numFmtId="0" fontId="62" fillId="0" borderId="20" xfId="27" applyFont="1" applyBorder="1" applyAlignment="1">
      <alignment horizontal="center" vertical="center"/>
    </xf>
    <xf numFmtId="0" fontId="62" fillId="0" borderId="10" xfId="27" applyFont="1" applyBorder="1" applyAlignment="1">
      <alignment horizontal="center" vertical="center"/>
    </xf>
    <xf numFmtId="0" fontId="62" fillId="0" borderId="33" xfId="27" applyFont="1" applyFill="1" applyBorder="1" applyAlignment="1">
      <alignment horizontal="center" vertical="center"/>
    </xf>
    <xf numFmtId="0" fontId="65" fillId="0" borderId="33" xfId="27" applyFont="1" applyFill="1" applyBorder="1" applyAlignment="1">
      <alignment horizontal="center" vertical="center"/>
    </xf>
    <xf numFmtId="0" fontId="62" fillId="0" borderId="91" xfId="28" applyFont="1" applyFill="1" applyBorder="1" applyAlignment="1">
      <alignment horizontal="center" vertical="center" wrapText="1"/>
    </xf>
    <xf numFmtId="0" fontId="70" fillId="0" borderId="36" xfId="0" applyFont="1" applyBorder="1" applyAlignment="1">
      <alignment horizontal="center" vertical="center" wrapText="1"/>
    </xf>
    <xf numFmtId="0" fontId="65" fillId="0" borderId="38" xfId="27" applyFont="1" applyFill="1" applyBorder="1" applyAlignment="1">
      <alignment horizontal="center" vertical="center"/>
    </xf>
    <xf numFmtId="0" fontId="62" fillId="0" borderId="57" xfId="0" applyFont="1" applyBorder="1">
      <alignment vertical="center"/>
    </xf>
    <xf numFmtId="0" fontId="62" fillId="0" borderId="47" xfId="28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62" fillId="0" borderId="59" xfId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27" applyFont="1" applyFill="1" applyBorder="1" applyAlignment="1">
      <alignment horizontal="center" vertical="center"/>
    </xf>
    <xf numFmtId="0" fontId="65" fillId="0" borderId="4" xfId="1" applyFont="1" applyFill="1" applyBorder="1" applyAlignment="1">
      <alignment horizontal="center" vertical="center" shrinkToFit="1"/>
    </xf>
    <xf numFmtId="0" fontId="62" fillId="0" borderId="5" xfId="0" applyFont="1" applyBorder="1" applyAlignment="1">
      <alignment horizontal="center" vertical="center" shrinkToFit="1"/>
    </xf>
    <xf numFmtId="0" fontId="62" fillId="0" borderId="5" xfId="27" applyFont="1" applyBorder="1" applyAlignment="1">
      <alignment horizontal="center" vertical="center" shrinkToFit="1"/>
    </xf>
    <xf numFmtId="0" fontId="62" fillId="0" borderId="5" xfId="1" applyFont="1" applyFill="1" applyBorder="1" applyAlignment="1">
      <alignment horizontal="center" vertical="center" shrinkToFit="1"/>
    </xf>
    <xf numFmtId="0" fontId="62" fillId="0" borderId="57" xfId="0" applyFont="1" applyFill="1" applyBorder="1">
      <alignment vertical="center"/>
    </xf>
    <xf numFmtId="0" fontId="62" fillId="0" borderId="0" xfId="0" applyFont="1" applyFill="1">
      <alignment vertical="center"/>
    </xf>
    <xf numFmtId="20" fontId="62" fillId="0" borderId="59" xfId="28" applyNumberFormat="1" applyFont="1" applyFill="1" applyBorder="1" applyAlignment="1">
      <alignment horizontal="center" vertical="center" wrapText="1"/>
    </xf>
    <xf numFmtId="0" fontId="62" fillId="0" borderId="59" xfId="27" applyFont="1" applyFill="1" applyBorder="1" applyAlignment="1">
      <alignment horizontal="center" vertical="center"/>
    </xf>
    <xf numFmtId="0" fontId="64" fillId="0" borderId="59" xfId="1" applyFont="1" applyFill="1" applyBorder="1" applyAlignment="1">
      <alignment horizontal="distributed" vertical="center" wrapText="1" indent="1"/>
    </xf>
    <xf numFmtId="0" fontId="64" fillId="0" borderId="0" xfId="0" applyFont="1" applyBorder="1" applyAlignment="1">
      <alignment horizontal="center" vertical="center"/>
    </xf>
    <xf numFmtId="0" fontId="64" fillId="0" borderId="0" xfId="27" applyFont="1" applyBorder="1" applyAlignment="1">
      <alignment horizontal="center" vertical="center"/>
    </xf>
    <xf numFmtId="0" fontId="64" fillId="0" borderId="85" xfId="1" applyFont="1" applyFill="1" applyBorder="1" applyAlignment="1">
      <alignment horizontal="distributed" vertical="center" wrapText="1" indent="1"/>
    </xf>
    <xf numFmtId="0" fontId="62" fillId="0" borderId="64" xfId="2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7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0" fillId="0" borderId="85" xfId="0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0" xfId="1" applyFont="1" applyFill="1" applyBorder="1" applyAlignment="1">
      <alignment horizontal="right"/>
    </xf>
    <xf numFmtId="0" fontId="64" fillId="0" borderId="59" xfId="1" applyFont="1" applyFill="1" applyBorder="1" applyAlignment="1">
      <alignment horizontal="center" vertical="center" wrapText="1"/>
    </xf>
    <xf numFmtId="0" fontId="64" fillId="0" borderId="85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49" fontId="62" fillId="0" borderId="59" xfId="27" applyNumberFormat="1" applyFont="1" applyFill="1" applyBorder="1" applyAlignment="1">
      <alignment horizontal="center" vertical="center"/>
    </xf>
    <xf numFmtId="0" fontId="62" fillId="0" borderId="0" xfId="27" quotePrefix="1" applyFont="1" applyFill="1" applyBorder="1" applyAlignment="1">
      <alignment horizontal="center" vertical="center" shrinkToFit="1"/>
    </xf>
    <xf numFmtId="0" fontId="62" fillId="0" borderId="59" xfId="27" applyNumberFormat="1" applyFont="1" applyFill="1" applyBorder="1" applyAlignment="1">
      <alignment horizontal="center" vertical="center"/>
    </xf>
    <xf numFmtId="49" fontId="65" fillId="0" borderId="39" xfId="27" applyNumberFormat="1" applyFont="1" applyFill="1" applyBorder="1" applyAlignment="1">
      <alignment horizontal="center" vertical="center"/>
    </xf>
    <xf numFmtId="0" fontId="65" fillId="0" borderId="4" xfId="1" applyFont="1" applyFill="1" applyBorder="1" applyAlignment="1">
      <alignment horizontal="center" vertical="center"/>
    </xf>
    <xf numFmtId="0" fontId="62" fillId="0" borderId="5" xfId="1" applyFont="1" applyFill="1" applyBorder="1" applyAlignment="1">
      <alignment horizontal="center" vertical="center"/>
    </xf>
    <xf numFmtId="176" fontId="19" fillId="0" borderId="20" xfId="1" applyNumberFormat="1" applyFont="1" applyFill="1" applyBorder="1" applyAlignment="1">
      <alignment horizontal="center" vertical="center" shrinkToFit="1"/>
    </xf>
    <xf numFmtId="176" fontId="19" fillId="0" borderId="10" xfId="1" applyNumberFormat="1" applyFont="1" applyFill="1" applyBorder="1" applyAlignment="1">
      <alignment horizontal="center" vertical="center" shrinkToFit="1"/>
    </xf>
    <xf numFmtId="0" fontId="25" fillId="0" borderId="102" xfId="0" applyFont="1" applyBorder="1" applyAlignment="1">
      <alignment horizontal="center" vertical="center" shrinkToFit="1"/>
    </xf>
    <xf numFmtId="0" fontId="25" fillId="0" borderId="103" xfId="0" applyFont="1" applyBorder="1" applyAlignment="1">
      <alignment horizontal="center" vertical="center" shrinkToFit="1"/>
    </xf>
    <xf numFmtId="176" fontId="19" fillId="0" borderId="77" xfId="0" applyNumberFormat="1" applyFont="1" applyBorder="1" applyAlignment="1">
      <alignment horizontal="center" vertical="center" shrinkToFit="1"/>
    </xf>
    <xf numFmtId="176" fontId="19" fillId="0" borderId="77" xfId="1" applyNumberFormat="1" applyFont="1" applyFill="1" applyBorder="1" applyAlignment="1">
      <alignment horizontal="center" vertical="center" shrinkToFit="1"/>
    </xf>
    <xf numFmtId="176" fontId="19" fillId="0" borderId="78" xfId="1" applyNumberFormat="1" applyFont="1" applyFill="1" applyBorder="1" applyAlignment="1">
      <alignment horizontal="center" vertical="center" shrinkToFit="1"/>
    </xf>
    <xf numFmtId="0" fontId="25" fillId="0" borderId="104" xfId="0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19" fillId="0" borderId="3" xfId="1" applyNumberFormat="1" applyFont="1" applyFill="1" applyBorder="1" applyAlignment="1">
      <alignment horizontal="center" vertical="center" shrinkToFit="1"/>
    </xf>
    <xf numFmtId="176" fontId="19" fillId="0" borderId="2" xfId="1" applyNumberFormat="1" applyFont="1" applyFill="1" applyBorder="1" applyAlignment="1">
      <alignment horizontal="center" vertical="center" shrinkToFit="1"/>
    </xf>
    <xf numFmtId="0" fontId="62" fillId="0" borderId="5" xfId="0" applyFont="1" applyFill="1" applyBorder="1" applyAlignment="1">
      <alignment horizontal="center" vertical="center"/>
    </xf>
    <xf numFmtId="0" fontId="62" fillId="0" borderId="5" xfId="27" applyFont="1" applyFill="1" applyBorder="1" applyAlignment="1">
      <alignment horizontal="center" vertical="center"/>
    </xf>
    <xf numFmtId="0" fontId="62" fillId="0" borderId="38" xfId="27" applyFont="1" applyFill="1" applyBorder="1" applyAlignment="1">
      <alignment horizontal="center" vertical="center"/>
    </xf>
    <xf numFmtId="0" fontId="62" fillId="0" borderId="39" xfId="27" applyFont="1" applyFill="1" applyBorder="1" applyAlignment="1">
      <alignment horizontal="center" vertical="center"/>
    </xf>
    <xf numFmtId="0" fontId="62" fillId="0" borderId="4" xfId="1" applyFont="1" applyFill="1" applyBorder="1" applyAlignment="1">
      <alignment horizontal="distributed" vertical="center" indent="1"/>
    </xf>
    <xf numFmtId="20" fontId="73" fillId="0" borderId="5" xfId="27" applyNumberFormat="1" applyFont="1" applyBorder="1" applyAlignment="1">
      <alignment horizontal="center" vertical="center"/>
    </xf>
    <xf numFmtId="0" fontId="62" fillId="0" borderId="4" xfId="1" applyFont="1" applyFill="1" applyBorder="1" applyAlignment="1">
      <alignment horizontal="center" vertical="center" shrinkToFit="1"/>
    </xf>
    <xf numFmtId="0" fontId="59" fillId="0" borderId="5" xfId="27" applyFont="1" applyBorder="1" applyAlignment="1">
      <alignment vertical="center"/>
    </xf>
    <xf numFmtId="0" fontId="62" fillId="0" borderId="85" xfId="1" applyFont="1" applyFill="1" applyBorder="1" applyAlignment="1">
      <alignment horizontal="center" vertical="center" wrapText="1"/>
    </xf>
    <xf numFmtId="0" fontId="62" fillId="0" borderId="59" xfId="1" applyFont="1" applyFill="1" applyBorder="1" applyAlignment="1">
      <alignment horizontal="distributed" vertical="center" wrapText="1" indent="1"/>
    </xf>
    <xf numFmtId="0" fontId="62" fillId="0" borderId="85" xfId="1" applyFont="1" applyFill="1" applyBorder="1" applyAlignment="1">
      <alignment horizontal="distributed" vertical="center" wrapText="1" indent="1"/>
    </xf>
    <xf numFmtId="0" fontId="62" fillId="0" borderId="36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shrinkToFit="1"/>
    </xf>
    <xf numFmtId="0" fontId="74" fillId="0" borderId="91" xfId="0" applyFont="1" applyBorder="1" applyAlignment="1">
      <alignment horizontal="center" vertical="center" shrinkToFit="1"/>
    </xf>
    <xf numFmtId="0" fontId="74" fillId="0" borderId="6" xfId="0" applyFont="1" applyBorder="1" applyAlignment="1">
      <alignment horizontal="center" vertical="center" shrinkToFit="1"/>
    </xf>
    <xf numFmtId="0" fontId="74" fillId="0" borderId="1" xfId="0" applyFont="1" applyBorder="1" applyAlignment="1">
      <alignment horizontal="center" vertical="center" shrinkToFit="1"/>
    </xf>
    <xf numFmtId="0" fontId="66" fillId="18" borderId="7" xfId="28" applyFont="1" applyFill="1" applyBorder="1" applyAlignment="1">
      <alignment horizontal="center" vertical="center" wrapText="1"/>
    </xf>
    <xf numFmtId="0" fontId="58" fillId="0" borderId="47" xfId="28" applyFont="1" applyFill="1" applyBorder="1" applyAlignment="1">
      <alignment horizontal="center" vertical="center" shrinkToFit="1"/>
    </xf>
    <xf numFmtId="0" fontId="58" fillId="0" borderId="38" xfId="27" applyFont="1" applyFill="1" applyBorder="1" applyAlignment="1">
      <alignment horizontal="center" vertical="center"/>
    </xf>
    <xf numFmtId="0" fontId="58" fillId="0" borderId="39" xfId="27" applyFont="1" applyFill="1" applyBorder="1" applyAlignment="1">
      <alignment horizontal="center" vertical="center"/>
    </xf>
    <xf numFmtId="0" fontId="58" fillId="0" borderId="4" xfId="1" applyFont="1" applyFill="1" applyBorder="1" applyAlignment="1">
      <alignment horizontal="center" vertical="center" shrinkToFit="1"/>
    </xf>
    <xf numFmtId="0" fontId="61" fillId="0" borderId="0" xfId="0" applyFont="1" applyBorder="1" applyAlignment="1">
      <alignment horizontal="left" vertical="center"/>
    </xf>
    <xf numFmtId="0" fontId="58" fillId="0" borderId="0" xfId="27" applyFont="1" applyFill="1" applyBorder="1" applyAlignment="1">
      <alignment horizontal="center" vertical="center"/>
    </xf>
    <xf numFmtId="0" fontId="58" fillId="0" borderId="32" xfId="28" applyFont="1" applyFill="1" applyBorder="1" applyAlignment="1">
      <alignment horizontal="center" wrapText="1"/>
    </xf>
    <xf numFmtId="0" fontId="61" fillId="0" borderId="36" xfId="0" applyFont="1" applyBorder="1" applyAlignment="1">
      <alignment horizontal="center" vertical="center" wrapText="1"/>
    </xf>
    <xf numFmtId="0" fontId="58" fillId="0" borderId="71" xfId="0" applyFont="1" applyBorder="1" applyAlignment="1">
      <alignment horizontal="center" vertical="center"/>
    </xf>
    <xf numFmtId="0" fontId="58" fillId="0" borderId="36" xfId="28" applyFont="1" applyFill="1" applyBorder="1" applyAlignment="1">
      <alignment horizontal="center" wrapText="1"/>
    </xf>
    <xf numFmtId="0" fontId="34" fillId="0" borderId="87" xfId="1" applyFont="1" applyFill="1" applyBorder="1"/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top"/>
    </xf>
    <xf numFmtId="0" fontId="34" fillId="0" borderId="44" xfId="1" applyFont="1" applyFill="1" applyBorder="1" applyAlignment="1">
      <alignment horizontal="center" vertical="top"/>
    </xf>
    <xf numFmtId="0" fontId="1" fillId="0" borderId="0" xfId="1" applyFill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176" fontId="25" fillId="23" borderId="96" xfId="2" applyNumberFormat="1" applyFont="1" applyFill="1" applyBorder="1" applyAlignment="1">
      <alignment horizontal="center" vertical="center" shrinkToFit="1"/>
    </xf>
    <xf numFmtId="176" fontId="25" fillId="23" borderId="23" xfId="2" applyNumberFormat="1" applyFont="1" applyFill="1" applyBorder="1" applyAlignment="1">
      <alignment horizontal="center" vertical="center" shrinkToFit="1"/>
    </xf>
    <xf numFmtId="0" fontId="34" fillId="0" borderId="0" xfId="1" applyFont="1" applyFill="1" applyBorder="1" applyAlignment="1">
      <alignment horizontal="center" vertical="top"/>
    </xf>
    <xf numFmtId="0" fontId="36" fillId="0" borderId="0" xfId="0" applyFont="1" applyAlignment="1">
      <alignment horizontal="center" vertical="center"/>
    </xf>
    <xf numFmtId="0" fontId="38" fillId="0" borderId="0" xfId="1" applyFont="1" applyFill="1" applyBorder="1" applyAlignment="1">
      <alignment vertical="top"/>
    </xf>
    <xf numFmtId="0" fontId="34" fillId="0" borderId="0" xfId="1" applyFont="1" applyFill="1" applyBorder="1" applyAlignment="1">
      <alignment vertical="top"/>
    </xf>
    <xf numFmtId="0" fontId="4" fillId="0" borderId="87" xfId="1" applyFont="1" applyFill="1" applyBorder="1" applyAlignment="1">
      <alignment horizontal="center"/>
    </xf>
    <xf numFmtId="0" fontId="34" fillId="0" borderId="87" xfId="1" applyFont="1" applyFill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38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34" fillId="0" borderId="87" xfId="26" applyFont="1" applyBorder="1" applyAlignment="1">
      <alignment horizontal="center"/>
    </xf>
    <xf numFmtId="0" fontId="74" fillId="24" borderId="1" xfId="0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left"/>
    </xf>
    <xf numFmtId="0" fontId="34" fillId="0" borderId="0" xfId="1" applyFont="1" applyFill="1" applyBorder="1" applyAlignment="1">
      <alignment horizontal="center" vertical="distributed"/>
    </xf>
    <xf numFmtId="49" fontId="39" fillId="0" borderId="0" xfId="1" applyNumberFormat="1" applyFont="1" applyFill="1" applyBorder="1" applyAlignment="1">
      <alignment horizontal="left"/>
    </xf>
    <xf numFmtId="0" fontId="34" fillId="0" borderId="0" xfId="1" applyFont="1" applyFill="1" applyBorder="1" applyAlignment="1">
      <alignment horizontal="center"/>
    </xf>
    <xf numFmtId="0" fontId="8" fillId="0" borderId="105" xfId="1" applyFont="1" applyFill="1" applyBorder="1" applyAlignment="1">
      <alignment horizontal="center" vertical="center"/>
    </xf>
    <xf numFmtId="0" fontId="34" fillId="0" borderId="105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 shrinkToFit="1"/>
    </xf>
    <xf numFmtId="0" fontId="19" fillId="24" borderId="3" xfId="0" applyFont="1" applyFill="1" applyBorder="1" applyAlignment="1">
      <alignment horizontal="center" vertical="center" shrinkToFit="1"/>
    </xf>
    <xf numFmtId="0" fontId="19" fillId="24" borderId="3" xfId="1" applyFont="1" applyFill="1" applyBorder="1" applyAlignment="1">
      <alignment horizontal="center" vertical="center" shrinkToFit="1"/>
    </xf>
    <xf numFmtId="0" fontId="19" fillId="24" borderId="2" xfId="1" applyFont="1" applyFill="1" applyBorder="1" applyAlignment="1">
      <alignment horizontal="center" vertical="center" shrinkToFit="1"/>
    </xf>
    <xf numFmtId="0" fontId="22" fillId="24" borderId="1" xfId="0" applyFont="1" applyFill="1" applyBorder="1" applyAlignment="1">
      <alignment horizontal="center" vertical="center" shrinkToFit="1"/>
    </xf>
    <xf numFmtId="0" fontId="1" fillId="0" borderId="0" xfId="1" applyFill="1" applyAlignment="1">
      <alignment horizontal="center" vertical="center" shrinkToFit="1"/>
    </xf>
    <xf numFmtId="0" fontId="59" fillId="0" borderId="5" xfId="27" applyFont="1" applyBorder="1" applyAlignment="1">
      <alignment vertical="center"/>
    </xf>
    <xf numFmtId="49" fontId="77" fillId="0" borderId="0" xfId="1" applyNumberFormat="1" applyFont="1" applyFill="1"/>
    <xf numFmtId="49" fontId="78" fillId="0" borderId="0" xfId="1" applyNumberFormat="1" applyFont="1" applyFill="1"/>
    <xf numFmtId="0" fontId="76" fillId="0" borderId="0" xfId="0" applyFont="1">
      <alignment vertical="center"/>
    </xf>
    <xf numFmtId="0" fontId="59" fillId="0" borderId="5" xfId="27" applyFont="1" applyBorder="1" applyAlignment="1">
      <alignment vertical="center"/>
    </xf>
    <xf numFmtId="0" fontId="81" fillId="0" borderId="0" xfId="1" applyFont="1" applyFill="1" applyAlignment="1">
      <alignment vertical="top"/>
    </xf>
    <xf numFmtId="49" fontId="83" fillId="0" borderId="0" xfId="1" applyNumberFormat="1" applyFont="1" applyFill="1" applyAlignment="1">
      <alignment vertical="center"/>
    </xf>
    <xf numFmtId="49" fontId="84" fillId="0" borderId="97" xfId="1" applyNumberFormat="1" applyFont="1" applyFill="1" applyBorder="1" applyAlignment="1">
      <alignment horizontal="center" vertical="center" shrinkToFit="1"/>
    </xf>
    <xf numFmtId="49" fontId="84" fillId="0" borderId="9" xfId="1" applyNumberFormat="1" applyFont="1" applyFill="1" applyBorder="1" applyAlignment="1">
      <alignment horizontal="center" vertical="center" shrinkToFit="1"/>
    </xf>
    <xf numFmtId="49" fontId="84" fillId="0" borderId="17" xfId="1" applyNumberFormat="1" applyFont="1" applyFill="1" applyBorder="1" applyAlignment="1">
      <alignment horizontal="center" vertical="center" shrinkToFit="1"/>
    </xf>
    <xf numFmtId="49" fontId="84" fillId="0" borderId="8" xfId="1" applyNumberFormat="1" applyFont="1" applyFill="1" applyBorder="1" applyAlignment="1">
      <alignment horizontal="center" vertical="center" shrinkToFit="1"/>
    </xf>
    <xf numFmtId="0" fontId="86" fillId="0" borderId="0" xfId="0" applyFont="1">
      <alignment vertical="center"/>
    </xf>
    <xf numFmtId="49" fontId="87" fillId="0" borderId="0" xfId="1" applyNumberFormat="1" applyFont="1" applyFill="1"/>
    <xf numFmtId="49" fontId="59" fillId="0" borderId="0" xfId="1" applyNumberFormat="1" applyFont="1" applyFill="1"/>
    <xf numFmtId="49" fontId="73" fillId="0" borderId="0" xfId="1" applyNumberFormat="1" applyFont="1" applyFill="1"/>
    <xf numFmtId="49" fontId="86" fillId="0" borderId="5" xfId="1" applyNumberFormat="1" applyFont="1" applyFill="1" applyBorder="1" applyAlignment="1">
      <alignment vertical="center"/>
    </xf>
    <xf numFmtId="49" fontId="86" fillId="0" borderId="0" xfId="1" applyNumberFormat="1" applyFont="1" applyFill="1"/>
    <xf numFmtId="49" fontId="58" fillId="0" borderId="0" xfId="1" applyNumberFormat="1" applyFont="1" applyFill="1"/>
    <xf numFmtId="49" fontId="62" fillId="0" borderId="5" xfId="1" applyNumberFormat="1" applyFont="1" applyFill="1" applyBorder="1" applyAlignment="1">
      <alignment vertical="center"/>
    </xf>
    <xf numFmtId="49" fontId="61" fillId="0" borderId="0" xfId="1" applyNumberFormat="1" applyFont="1" applyFill="1"/>
    <xf numFmtId="49" fontId="62" fillId="0" borderId="0" xfId="1" applyNumberFormat="1" applyFont="1" applyFill="1" applyAlignment="1">
      <alignment vertical="center"/>
    </xf>
    <xf numFmtId="176" fontId="62" fillId="0" borderId="19" xfId="2" applyNumberFormat="1" applyFont="1" applyBorder="1" applyAlignment="1">
      <alignment horizontal="center" vertical="center" shrinkToFit="1"/>
    </xf>
    <xf numFmtId="0" fontId="62" fillId="0" borderId="21" xfId="2" applyFont="1" applyBorder="1" applyAlignment="1">
      <alignment horizontal="center" vertical="center" shrinkToFit="1"/>
    </xf>
    <xf numFmtId="0" fontId="62" fillId="0" borderId="19" xfId="2" applyFont="1" applyBorder="1" applyAlignment="1">
      <alignment horizontal="center" vertical="center" shrinkToFit="1"/>
    </xf>
    <xf numFmtId="176" fontId="62" fillId="0" borderId="18" xfId="2" applyNumberFormat="1" applyFont="1" applyBorder="1" applyAlignment="1">
      <alignment horizontal="center" vertical="center" shrinkToFit="1"/>
    </xf>
    <xf numFmtId="176" fontId="62" fillId="0" borderId="19" xfId="0" applyNumberFormat="1" applyFont="1" applyBorder="1" applyAlignment="1">
      <alignment horizontal="center" vertical="center" shrinkToFit="1"/>
    </xf>
    <xf numFmtId="176" fontId="62" fillId="0" borderId="21" xfId="2" applyNumberFormat="1" applyFont="1" applyBorder="1" applyAlignment="1">
      <alignment horizontal="center" vertical="center" shrinkToFit="1"/>
    </xf>
    <xf numFmtId="0" fontId="62" fillId="0" borderId="18" xfId="2" applyFont="1" applyBorder="1" applyAlignment="1">
      <alignment horizontal="center" vertical="center" shrinkToFit="1"/>
    </xf>
    <xf numFmtId="0" fontId="62" fillId="0" borderId="98" xfId="2" applyFont="1" applyBorder="1" applyAlignment="1">
      <alignment horizontal="center" vertical="center" shrinkToFit="1"/>
    </xf>
    <xf numFmtId="0" fontId="62" fillId="0" borderId="102" xfId="0" applyFont="1" applyBorder="1" applyAlignment="1">
      <alignment horizontal="center" vertical="center" shrinkToFit="1"/>
    </xf>
    <xf numFmtId="176" fontId="64" fillId="0" borderId="20" xfId="0" applyNumberFormat="1" applyFont="1" applyBorder="1" applyAlignment="1">
      <alignment horizontal="center" vertical="center" shrinkToFit="1"/>
    </xf>
    <xf numFmtId="176" fontId="64" fillId="0" borderId="20" xfId="1" applyNumberFormat="1" applyFont="1" applyFill="1" applyBorder="1" applyAlignment="1">
      <alignment horizontal="center" vertical="center" shrinkToFit="1"/>
    </xf>
    <xf numFmtId="176" fontId="64" fillId="0" borderId="10" xfId="1" applyNumberFormat="1" applyFont="1" applyFill="1" applyBorder="1" applyAlignment="1">
      <alignment horizontal="center" vertical="center" shrinkToFit="1"/>
    </xf>
    <xf numFmtId="0" fontId="57" fillId="0" borderId="7" xfId="0" applyFont="1" applyBorder="1" applyAlignment="1">
      <alignment horizontal="center" vertical="center" shrinkToFit="1"/>
    </xf>
    <xf numFmtId="0" fontId="62" fillId="25" borderId="18" xfId="2" applyFont="1" applyFill="1" applyBorder="1" applyAlignment="1">
      <alignment horizontal="center" vertical="center" shrinkToFit="1"/>
    </xf>
    <xf numFmtId="176" fontId="62" fillId="25" borderId="19" xfId="0" applyNumberFormat="1" applyFont="1" applyFill="1" applyBorder="1" applyAlignment="1">
      <alignment horizontal="center" vertical="center" shrinkToFit="1"/>
    </xf>
    <xf numFmtId="0" fontId="62" fillId="25" borderId="98" xfId="2" applyFont="1" applyFill="1" applyBorder="1" applyAlignment="1">
      <alignment horizontal="center" vertical="center" shrinkToFit="1"/>
    </xf>
    <xf numFmtId="0" fontId="62" fillId="0" borderId="88" xfId="2" applyFont="1" applyBorder="1" applyAlignment="1">
      <alignment horizontal="center" vertical="center" shrinkToFit="1"/>
    </xf>
    <xf numFmtId="176" fontId="62" fillId="0" borderId="87" xfId="0" applyNumberFormat="1" applyFont="1" applyBorder="1" applyAlignment="1">
      <alignment horizontal="center" vertical="center" shrinkToFit="1"/>
    </xf>
    <xf numFmtId="0" fontId="62" fillId="0" borderId="89" xfId="2" applyFont="1" applyBorder="1" applyAlignment="1">
      <alignment horizontal="center" vertical="center" shrinkToFit="1"/>
    </xf>
    <xf numFmtId="176" fontId="62" fillId="0" borderId="95" xfId="2" applyNumberFormat="1" applyFont="1" applyBorder="1" applyAlignment="1">
      <alignment horizontal="center" vertical="center" shrinkToFit="1"/>
    </xf>
    <xf numFmtId="176" fontId="62" fillId="0" borderId="89" xfId="2" applyNumberFormat="1" applyFont="1" applyBorder="1" applyAlignment="1">
      <alignment horizontal="center" vertical="center" shrinkToFit="1"/>
    </xf>
    <xf numFmtId="176" fontId="62" fillId="0" borderId="99" xfId="2" applyNumberFormat="1" applyFont="1" applyBorder="1" applyAlignment="1">
      <alignment horizontal="center" vertical="center" shrinkToFit="1"/>
    </xf>
    <xf numFmtId="0" fontId="62" fillId="0" borderId="103" xfId="0" applyFont="1" applyBorder="1" applyAlignment="1">
      <alignment horizontal="center" vertical="center" shrinkToFit="1"/>
    </xf>
    <xf numFmtId="176" fontId="64" fillId="0" borderId="77" xfId="0" applyNumberFormat="1" applyFont="1" applyBorder="1" applyAlignment="1">
      <alignment horizontal="center" vertical="center" shrinkToFit="1"/>
    </xf>
    <xf numFmtId="176" fontId="64" fillId="0" borderId="77" xfId="1" applyNumberFormat="1" applyFont="1" applyFill="1" applyBorder="1" applyAlignment="1">
      <alignment horizontal="center" vertical="center" shrinkToFit="1"/>
    </xf>
    <xf numFmtId="176" fontId="64" fillId="0" borderId="78" xfId="1" applyNumberFormat="1" applyFont="1" applyFill="1" applyBorder="1" applyAlignment="1">
      <alignment horizontal="center" vertical="center" shrinkToFit="1"/>
    </xf>
    <xf numFmtId="0" fontId="57" fillId="0" borderId="91" xfId="0" applyFont="1" applyBorder="1" applyAlignment="1">
      <alignment horizontal="center" vertical="center" shrinkToFit="1"/>
    </xf>
    <xf numFmtId="176" fontId="62" fillId="25" borderId="95" xfId="2" applyNumberFormat="1" applyFont="1" applyFill="1" applyBorder="1" applyAlignment="1">
      <alignment horizontal="center" vertical="center" shrinkToFit="1"/>
    </xf>
    <xf numFmtId="176" fontId="62" fillId="25" borderId="87" xfId="0" applyNumberFormat="1" applyFont="1" applyFill="1" applyBorder="1" applyAlignment="1">
      <alignment horizontal="center" vertical="center" shrinkToFit="1"/>
    </xf>
    <xf numFmtId="176" fontId="62" fillId="25" borderId="99" xfId="2" applyNumberFormat="1" applyFont="1" applyFill="1" applyBorder="1" applyAlignment="1">
      <alignment horizontal="center" vertical="center" shrinkToFit="1"/>
    </xf>
    <xf numFmtId="0" fontId="62" fillId="0" borderId="87" xfId="2" applyFont="1" applyBorder="1" applyAlignment="1">
      <alignment horizontal="center" vertical="center" shrinkToFit="1"/>
    </xf>
    <xf numFmtId="176" fontId="62" fillId="0" borderId="88" xfId="2" applyNumberFormat="1" applyFont="1" applyBorder="1" applyAlignment="1">
      <alignment horizontal="center" vertical="center" shrinkToFit="1"/>
    </xf>
    <xf numFmtId="176" fontId="62" fillId="0" borderId="87" xfId="2" applyNumberFormat="1" applyFont="1" applyBorder="1" applyAlignment="1">
      <alignment horizontal="center" vertical="center" shrinkToFit="1"/>
    </xf>
    <xf numFmtId="0" fontId="57" fillId="0" borderId="6" xfId="0" applyFont="1" applyBorder="1" applyAlignment="1">
      <alignment horizontal="center" vertical="center" shrinkToFit="1"/>
    </xf>
    <xf numFmtId="176" fontId="62" fillId="0" borderId="16" xfId="2" applyNumberFormat="1" applyFont="1" applyBorder="1" applyAlignment="1">
      <alignment horizontal="center" vertical="center" shrinkToFit="1"/>
    </xf>
    <xf numFmtId="176" fontId="62" fillId="0" borderId="23" xfId="0" applyNumberFormat="1" applyFont="1" applyBorder="1" applyAlignment="1">
      <alignment horizontal="center" vertical="center" shrinkToFit="1"/>
    </xf>
    <xf numFmtId="176" fontId="62" fillId="0" borderId="22" xfId="2" applyNumberFormat="1" applyFont="1" applyBorder="1" applyAlignment="1">
      <alignment horizontal="center" vertical="center" shrinkToFit="1"/>
    </xf>
    <xf numFmtId="176" fontId="62" fillId="0" borderId="23" xfId="2" applyNumberFormat="1" applyFont="1" applyBorder="1" applyAlignment="1">
      <alignment horizontal="center" vertical="center" shrinkToFit="1"/>
    </xf>
    <xf numFmtId="176" fontId="62" fillId="0" borderId="96" xfId="2" applyNumberFormat="1" applyFont="1" applyBorder="1" applyAlignment="1">
      <alignment horizontal="center" vertical="center" shrinkToFit="1"/>
    </xf>
    <xf numFmtId="0" fontId="62" fillId="0" borderId="104" xfId="0" applyFont="1" applyBorder="1" applyAlignment="1">
      <alignment horizontal="center" vertical="center" shrinkToFit="1"/>
    </xf>
    <xf numFmtId="176" fontId="64" fillId="0" borderId="3" xfId="0" applyNumberFormat="1" applyFont="1" applyBorder="1" applyAlignment="1">
      <alignment horizontal="center" vertical="center" shrinkToFit="1"/>
    </xf>
    <xf numFmtId="176" fontId="64" fillId="0" borderId="3" xfId="1" applyNumberFormat="1" applyFont="1" applyFill="1" applyBorder="1" applyAlignment="1">
      <alignment horizontal="center" vertical="center" shrinkToFit="1"/>
    </xf>
    <xf numFmtId="176" fontId="64" fillId="0" borderId="2" xfId="1" applyNumberFormat="1" applyFont="1" applyFill="1" applyBorder="1" applyAlignment="1">
      <alignment horizontal="center" vertical="center" shrinkToFit="1"/>
    </xf>
    <xf numFmtId="0" fontId="57" fillId="0" borderId="1" xfId="0" applyFont="1" applyBorder="1" applyAlignment="1">
      <alignment horizontal="center" vertical="center" shrinkToFit="1"/>
    </xf>
    <xf numFmtId="176" fontId="62" fillId="25" borderId="16" xfId="2" applyNumberFormat="1" applyFont="1" applyFill="1" applyBorder="1" applyAlignment="1">
      <alignment horizontal="center" vertical="center" shrinkToFit="1"/>
    </xf>
    <xf numFmtId="176" fontId="62" fillId="25" borderId="23" xfId="0" applyNumberFormat="1" applyFont="1" applyFill="1" applyBorder="1" applyAlignment="1">
      <alignment horizontal="center" vertical="center" shrinkToFit="1"/>
    </xf>
    <xf numFmtId="176" fontId="62" fillId="25" borderId="22" xfId="2" applyNumberFormat="1" applyFont="1" applyFill="1" applyBorder="1" applyAlignment="1">
      <alignment horizontal="center" vertical="center" shrinkToFit="1"/>
    </xf>
    <xf numFmtId="176" fontId="62" fillId="25" borderId="23" xfId="2" applyNumberFormat="1" applyFont="1" applyFill="1" applyBorder="1" applyAlignment="1">
      <alignment horizontal="center" vertical="center" shrinkToFit="1"/>
    </xf>
    <xf numFmtId="176" fontId="62" fillId="25" borderId="96" xfId="2" applyNumberFormat="1" applyFont="1" applyFill="1" applyBorder="1" applyAlignment="1">
      <alignment horizontal="center" vertical="center" shrinkToFit="1"/>
    </xf>
    <xf numFmtId="0" fontId="64" fillId="25" borderId="3" xfId="0" applyFont="1" applyFill="1" applyBorder="1" applyAlignment="1">
      <alignment horizontal="center" vertical="center" shrinkToFit="1"/>
    </xf>
    <xf numFmtId="0" fontId="64" fillId="25" borderId="3" xfId="1" applyFont="1" applyFill="1" applyBorder="1" applyAlignment="1">
      <alignment horizontal="center" vertical="center" shrinkToFit="1"/>
    </xf>
    <xf numFmtId="0" fontId="57" fillId="25" borderId="1" xfId="0" applyFont="1" applyFill="1" applyBorder="1" applyAlignment="1">
      <alignment horizontal="center" vertical="center" shrinkToFit="1"/>
    </xf>
    <xf numFmtId="49" fontId="58" fillId="0" borderId="5" xfId="1" applyNumberFormat="1" applyFont="1" applyFill="1" applyBorder="1" applyAlignment="1">
      <alignment horizontal="center" vertical="center" shrinkToFit="1"/>
    </xf>
    <xf numFmtId="0" fontId="62" fillId="0" borderId="5" xfId="2" applyFont="1" applyBorder="1" applyAlignment="1">
      <alignment horizontal="center" vertical="center" shrinkToFit="1"/>
    </xf>
    <xf numFmtId="56" fontId="70" fillId="0" borderId="5" xfId="0" applyNumberFormat="1" applyFont="1" applyBorder="1" applyAlignment="1">
      <alignment horizontal="center" vertical="center" shrinkToFit="1"/>
    </xf>
    <xf numFmtId="56" fontId="88" fillId="0" borderId="5" xfId="0" applyNumberFormat="1" applyFont="1" applyBorder="1" applyAlignment="1">
      <alignment horizontal="center" vertical="center" shrinkToFit="1"/>
    </xf>
    <xf numFmtId="0" fontId="64" fillId="0" borderId="5" xfId="0" applyFont="1" applyBorder="1" applyAlignment="1">
      <alignment horizontal="center" vertical="center" shrinkToFit="1"/>
    </xf>
    <xf numFmtId="0" fontId="64" fillId="0" borderId="0" xfId="1" applyFont="1" applyFill="1" applyAlignment="1">
      <alignment horizontal="center" vertical="center" shrinkToFit="1"/>
    </xf>
    <xf numFmtId="0" fontId="58" fillId="0" borderId="0" xfId="0" applyFont="1" applyAlignment="1">
      <alignment vertical="center" shrinkToFit="1"/>
    </xf>
    <xf numFmtId="49" fontId="84" fillId="0" borderId="0" xfId="1" applyNumberFormat="1" applyFont="1" applyFill="1" applyAlignment="1">
      <alignment horizontal="center" vertical="center" shrinkToFit="1"/>
    </xf>
    <xf numFmtId="0" fontId="85" fillId="0" borderId="0" xfId="2" applyFont="1" applyAlignment="1">
      <alignment horizontal="center" vertical="center" shrinkToFit="1"/>
    </xf>
    <xf numFmtId="0" fontId="63" fillId="0" borderId="0" xfId="2" applyFont="1" applyAlignment="1">
      <alignment horizontal="center" vertical="center" shrinkToFit="1"/>
    </xf>
    <xf numFmtId="0" fontId="89" fillId="0" borderId="0" xfId="2" applyFont="1" applyAlignment="1">
      <alignment horizontal="center" vertical="center" shrinkToFit="1"/>
    </xf>
    <xf numFmtId="0" fontId="90" fillId="0" borderId="0" xfId="1" applyFont="1" applyFill="1" applyAlignment="1">
      <alignment horizontal="center" vertical="center" shrinkToFit="1"/>
    </xf>
    <xf numFmtId="0" fontId="90" fillId="0" borderId="0" xfId="1" applyFont="1" applyFill="1" applyAlignment="1">
      <alignment horizontal="center" shrinkToFit="1"/>
    </xf>
    <xf numFmtId="0" fontId="71" fillId="0" borderId="0" xfId="0" applyFont="1" applyAlignment="1">
      <alignment horizontal="center" vertical="center" shrinkToFit="1"/>
    </xf>
    <xf numFmtId="49" fontId="58" fillId="0" borderId="0" xfId="1" applyNumberFormat="1" applyFont="1" applyFill="1" applyAlignment="1">
      <alignment horizontal="center" vertical="center" shrinkToFit="1"/>
    </xf>
    <xf numFmtId="0" fontId="62" fillId="0" borderId="0" xfId="2" applyFont="1" applyAlignment="1">
      <alignment horizontal="center" vertical="center" shrinkToFit="1"/>
    </xf>
    <xf numFmtId="56" fontId="70" fillId="0" borderId="0" xfId="0" applyNumberFormat="1" applyFont="1" applyAlignment="1">
      <alignment horizontal="center" vertical="center" shrinkToFit="1"/>
    </xf>
    <xf numFmtId="56" fontId="88" fillId="0" borderId="0" xfId="0" applyNumberFormat="1" applyFont="1" applyAlignment="1">
      <alignment horizontal="center" vertical="center" shrinkToFit="1"/>
    </xf>
    <xf numFmtId="0" fontId="64" fillId="0" borderId="0" xfId="0" applyFont="1" applyAlignment="1">
      <alignment horizontal="center" vertical="center" shrinkToFit="1"/>
    </xf>
    <xf numFmtId="49" fontId="90" fillId="0" borderId="0" xfId="1" applyNumberFormat="1" applyFont="1" applyFill="1" applyAlignment="1">
      <alignment horizontal="center" vertical="center"/>
    </xf>
    <xf numFmtId="49" fontId="84" fillId="0" borderId="0" xfId="1" applyNumberFormat="1" applyFont="1" applyFill="1" applyAlignment="1">
      <alignment horizontal="center" vertical="center" wrapText="1"/>
    </xf>
    <xf numFmtId="0" fontId="85" fillId="0" borderId="0" xfId="2" applyFont="1" applyAlignment="1">
      <alignment horizontal="center" vertical="center"/>
    </xf>
    <xf numFmtId="0" fontId="63" fillId="0" borderId="0" xfId="2" applyFont="1" applyAlignment="1">
      <alignment horizontal="center" vertical="center"/>
    </xf>
    <xf numFmtId="0" fontId="91" fillId="0" borderId="0" xfId="2" applyFont="1" applyAlignment="1">
      <alignment horizontal="center" vertical="center"/>
    </xf>
    <xf numFmtId="0" fontId="92" fillId="0" borderId="0" xfId="2" applyFont="1" applyAlignment="1">
      <alignment horizontal="center" vertical="center"/>
    </xf>
    <xf numFmtId="0" fontId="89" fillId="0" borderId="0" xfId="2" applyFont="1" applyAlignment="1">
      <alignment horizontal="center" vertical="center"/>
    </xf>
    <xf numFmtId="0" fontId="90" fillId="0" borderId="0" xfId="1" applyFont="1" applyFill="1" applyAlignment="1">
      <alignment horizontal="center" vertical="center"/>
    </xf>
    <xf numFmtId="0" fontId="90" fillId="0" borderId="0" xfId="1" applyFont="1" applyFill="1" applyAlignment="1">
      <alignment horizontal="center"/>
    </xf>
    <xf numFmtId="49" fontId="90" fillId="0" borderId="0" xfId="1" applyNumberFormat="1" applyFont="1" applyFill="1" applyAlignment="1">
      <alignment horizontal="center"/>
    </xf>
    <xf numFmtId="0" fontId="58" fillId="0" borderId="0" xfId="1" applyFont="1" applyFill="1" applyAlignment="1">
      <alignment horizontal="center" vertical="center" shrinkToFit="1"/>
    </xf>
    <xf numFmtId="0" fontId="61" fillId="0" borderId="0" xfId="0" applyFont="1">
      <alignment vertical="center"/>
    </xf>
    <xf numFmtId="0" fontId="59" fillId="0" borderId="0" xfId="0" applyFont="1">
      <alignment vertical="center"/>
    </xf>
    <xf numFmtId="0" fontId="73" fillId="0" borderId="0" xfId="0" applyFont="1">
      <alignment vertical="center"/>
    </xf>
    <xf numFmtId="0" fontId="58" fillId="0" borderId="0" xfId="1" applyFont="1" applyFill="1"/>
    <xf numFmtId="0" fontId="93" fillId="0" borderId="0" xfId="1" applyFont="1" applyFill="1" applyAlignment="1">
      <alignment horizontal="center" vertical="center"/>
    </xf>
    <xf numFmtId="0" fontId="93" fillId="0" borderId="0" xfId="1" applyFont="1" applyFill="1"/>
    <xf numFmtId="0" fontId="95" fillId="0" borderId="0" xfId="1" applyFont="1" applyFill="1"/>
    <xf numFmtId="0" fontId="96" fillId="0" borderId="0" xfId="1" applyFont="1" applyFill="1" applyAlignment="1">
      <alignment vertical="top"/>
    </xf>
    <xf numFmtId="0" fontId="96" fillId="0" borderId="0" xfId="1" applyFont="1" applyFill="1" applyAlignment="1">
      <alignment vertical="center"/>
    </xf>
    <xf numFmtId="0" fontId="96" fillId="0" borderId="0" xfId="1" applyFont="1" applyFill="1" applyBorder="1" applyAlignment="1">
      <alignment vertical="center"/>
    </xf>
    <xf numFmtId="0" fontId="95" fillId="0" borderId="0" xfId="1" applyFont="1" applyFill="1" applyBorder="1"/>
    <xf numFmtId="0" fontId="97" fillId="0" borderId="0" xfId="1" applyFont="1" applyFill="1" applyBorder="1" applyAlignment="1">
      <alignment horizontal="center" vertical="center"/>
    </xf>
    <xf numFmtId="0" fontId="97" fillId="0" borderId="0" xfId="1" applyFont="1" applyFill="1" applyAlignment="1">
      <alignment horizontal="center" vertical="center"/>
    </xf>
    <xf numFmtId="49" fontId="98" fillId="0" borderId="0" xfId="1" applyNumberFormat="1" applyFont="1" applyFill="1" applyAlignment="1">
      <alignment horizontal="left"/>
    </xf>
    <xf numFmtId="0" fontId="99" fillId="0" borderId="0" xfId="26" applyFont="1" applyAlignment="1">
      <alignment vertical="center"/>
    </xf>
    <xf numFmtId="0" fontId="97" fillId="0" borderId="0" xfId="1" applyFont="1" applyFill="1" applyAlignment="1">
      <alignment vertical="top"/>
    </xf>
    <xf numFmtId="49" fontId="98" fillId="0" borderId="0" xfId="1" applyNumberFormat="1" applyFont="1" applyFill="1" applyAlignment="1">
      <alignment horizontal="right"/>
    </xf>
    <xf numFmtId="0" fontId="66" fillId="0" borderId="0" xfId="1" applyFont="1" applyFill="1" applyAlignment="1">
      <alignment horizontal="center"/>
    </xf>
    <xf numFmtId="0" fontId="97" fillId="0" borderId="0" xfId="1" applyFont="1" applyFill="1" applyAlignment="1">
      <alignment horizontal="center"/>
    </xf>
    <xf numFmtId="0" fontId="97" fillId="0" borderId="87" xfId="26" applyFont="1" applyBorder="1" applyAlignment="1">
      <alignment horizontal="center"/>
    </xf>
    <xf numFmtId="0" fontId="97" fillId="0" borderId="87" xfId="1" applyFont="1" applyFill="1" applyBorder="1" applyAlignment="1">
      <alignment horizontal="center"/>
    </xf>
    <xf numFmtId="0" fontId="66" fillId="0" borderId="87" xfId="1" applyFont="1" applyFill="1" applyBorder="1" applyAlignment="1">
      <alignment horizontal="center"/>
    </xf>
    <xf numFmtId="0" fontId="66" fillId="0" borderId="0" xfId="0" applyFont="1">
      <alignment vertical="center"/>
    </xf>
    <xf numFmtId="0" fontId="96" fillId="0" borderId="0" xfId="1" applyFont="1" applyFill="1" applyBorder="1" applyAlignment="1">
      <alignment vertical="top"/>
    </xf>
    <xf numFmtId="0" fontId="58" fillId="0" borderId="0" xfId="0" applyFont="1" applyBorder="1">
      <alignment vertical="center"/>
    </xf>
    <xf numFmtId="0" fontId="90" fillId="0" borderId="46" xfId="1" applyFont="1" applyFill="1" applyBorder="1" applyAlignment="1">
      <alignment horizontal="center" vertical="center"/>
    </xf>
    <xf numFmtId="0" fontId="90" fillId="0" borderId="0" xfId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97" fillId="0" borderId="0" xfId="1" applyFont="1" applyFill="1" applyBorder="1" applyAlignment="1">
      <alignment vertical="top"/>
    </xf>
    <xf numFmtId="0" fontId="97" fillId="0" borderId="0" xfId="1" applyFont="1" applyFill="1" applyBorder="1" applyAlignment="1">
      <alignment horizontal="center" vertical="distributed"/>
    </xf>
    <xf numFmtId="0" fontId="100" fillId="0" borderId="0" xfId="1" applyFont="1" applyFill="1" applyBorder="1" applyAlignment="1">
      <alignment horizontal="center" vertical="center"/>
    </xf>
    <xf numFmtId="0" fontId="97" fillId="0" borderId="0" xfId="1" applyFont="1" applyFill="1" applyAlignment="1">
      <alignment horizontal="center" vertical="distributed"/>
    </xf>
    <xf numFmtId="0" fontId="66" fillId="0" borderId="0" xfId="1" applyFont="1" applyFill="1" applyAlignment="1">
      <alignment horizontal="right"/>
    </xf>
    <xf numFmtId="0" fontId="90" fillId="0" borderId="105" xfId="1" applyFont="1" applyFill="1" applyBorder="1" applyAlignment="1">
      <alignment horizontal="center" vertical="center"/>
    </xf>
    <xf numFmtId="0" fontId="97" fillId="0" borderId="105" xfId="1" applyFont="1" applyFill="1" applyBorder="1" applyAlignment="1">
      <alignment horizontal="center" vertical="center"/>
    </xf>
    <xf numFmtId="0" fontId="58" fillId="0" borderId="56" xfId="0" applyFont="1" applyBorder="1">
      <alignment vertical="center"/>
    </xf>
    <xf numFmtId="0" fontId="90" fillId="0" borderId="56" xfId="1" applyFont="1" applyFill="1" applyBorder="1" applyAlignment="1">
      <alignment horizontal="center" vertical="center"/>
    </xf>
    <xf numFmtId="0" fontId="97" fillId="0" borderId="87" xfId="1" applyFont="1" applyFill="1" applyBorder="1"/>
    <xf numFmtId="0" fontId="97" fillId="0" borderId="0" xfId="1" applyFont="1" applyFill="1" applyBorder="1"/>
    <xf numFmtId="49" fontId="98" fillId="0" borderId="0" xfId="1" applyNumberFormat="1" applyFont="1" applyFill="1" applyBorder="1" applyAlignment="1">
      <alignment horizontal="left"/>
    </xf>
    <xf numFmtId="0" fontId="97" fillId="0" borderId="0" xfId="1" applyFont="1" applyFill="1" applyBorder="1" applyAlignment="1">
      <alignment horizontal="center"/>
    </xf>
    <xf numFmtId="0" fontId="66" fillId="0" borderId="87" xfId="1" applyFont="1" applyFill="1" applyBorder="1" applyAlignment="1">
      <alignment horizontal="right"/>
    </xf>
    <xf numFmtId="0" fontId="97" fillId="0" borderId="87" xfId="1" applyFont="1" applyFill="1" applyBorder="1" applyAlignment="1">
      <alignment horizontal="left"/>
    </xf>
    <xf numFmtId="0" fontId="95" fillId="0" borderId="0" xfId="1" applyFont="1" applyFill="1" applyAlignment="1">
      <alignment horizontal="center" vertical="top"/>
    </xf>
    <xf numFmtId="0" fontId="93" fillId="0" borderId="0" xfId="1" applyFont="1" applyFill="1" applyAlignment="1">
      <alignment horizontal="center" vertical="top"/>
    </xf>
    <xf numFmtId="0" fontId="97" fillId="0" borderId="0" xfId="1" applyFont="1" applyFill="1" applyBorder="1" applyAlignment="1">
      <alignment horizontal="center" vertical="top"/>
    </xf>
    <xf numFmtId="0" fontId="58" fillId="0" borderId="0" xfId="0" applyFont="1" applyBorder="1" applyAlignment="1">
      <alignment horizontal="center" vertical="top"/>
    </xf>
    <xf numFmtId="0" fontId="97" fillId="0" borderId="44" xfId="1" applyFont="1" applyFill="1" applyBorder="1" applyAlignment="1">
      <alignment horizontal="center" vertical="top"/>
    </xf>
    <xf numFmtId="0" fontId="86" fillId="0" borderId="44" xfId="0" applyFont="1" applyBorder="1" applyAlignment="1">
      <alignment horizontal="center" vertical="top"/>
    </xf>
    <xf numFmtId="0" fontId="97" fillId="0" borderId="59" xfId="1" applyFont="1" applyFill="1" applyBorder="1" applyAlignment="1">
      <alignment horizontal="center" vertical="top"/>
    </xf>
    <xf numFmtId="0" fontId="66" fillId="0" borderId="0" xfId="0" applyFont="1" applyBorder="1" applyAlignment="1">
      <alignment horizontal="center" vertical="top"/>
    </xf>
    <xf numFmtId="0" fontId="66" fillId="0" borderId="0" xfId="0" applyFont="1" applyAlignment="1">
      <alignment horizontal="center" vertical="top"/>
    </xf>
    <xf numFmtId="0" fontId="97" fillId="0" borderId="0" xfId="1" applyFont="1" applyFill="1" applyAlignment="1">
      <alignment horizontal="center" vertical="top"/>
    </xf>
    <xf numFmtId="0" fontId="86" fillId="0" borderId="0" xfId="0" applyFont="1" applyBorder="1" applyAlignment="1">
      <alignment horizontal="center" vertical="top"/>
    </xf>
    <xf numFmtId="0" fontId="66" fillId="0" borderId="0" xfId="1" applyFont="1" applyFill="1" applyBorder="1" applyAlignment="1">
      <alignment horizontal="left"/>
    </xf>
    <xf numFmtId="0" fontId="66" fillId="0" borderId="0" xfId="1" applyFont="1" applyFill="1" applyBorder="1" applyAlignment="1">
      <alignment horizontal="center"/>
    </xf>
    <xf numFmtId="0" fontId="66" fillId="0" borderId="0" xfId="1" applyFont="1" applyFill="1" applyAlignment="1">
      <alignment horizontal="left"/>
    </xf>
    <xf numFmtId="0" fontId="86" fillId="0" borderId="0" xfId="0" applyFont="1" applyAlignment="1">
      <alignment horizontal="center" vertical="top"/>
    </xf>
    <xf numFmtId="0" fontId="97" fillId="0" borderId="85" xfId="1" applyFont="1" applyFill="1" applyBorder="1" applyAlignment="1">
      <alignment horizontal="center" vertical="top"/>
    </xf>
    <xf numFmtId="0" fontId="86" fillId="0" borderId="85" xfId="0" applyFont="1" applyBorder="1" applyAlignment="1">
      <alignment horizontal="center" vertical="top"/>
    </xf>
    <xf numFmtId="0" fontId="101" fillId="0" borderId="0" xfId="1" applyFont="1" applyFill="1"/>
    <xf numFmtId="0" fontId="101" fillId="0" borderId="87" xfId="1" applyFont="1" applyFill="1" applyBorder="1"/>
    <xf numFmtId="0" fontId="101" fillId="0" borderId="95" xfId="1" applyFont="1" applyFill="1" applyBorder="1"/>
    <xf numFmtId="0" fontId="97" fillId="0" borderId="85" xfId="1" applyFont="1" applyFill="1" applyBorder="1"/>
    <xf numFmtId="0" fontId="101" fillId="0" borderId="0" xfId="1" applyFont="1" applyFill="1" applyBorder="1"/>
    <xf numFmtId="0" fontId="80" fillId="0" borderId="0" xfId="1" applyFont="1" applyFill="1" applyAlignment="1">
      <alignment horizontal="center" vertical="center"/>
    </xf>
    <xf numFmtId="0" fontId="66" fillId="0" borderId="0" xfId="1" applyFont="1" applyFill="1" applyAlignment="1">
      <alignment horizontal="center" vertical="center"/>
    </xf>
    <xf numFmtId="49" fontId="61" fillId="0" borderId="8" xfId="1" applyNumberFormat="1" applyFont="1" applyFill="1" applyBorder="1" applyAlignment="1">
      <alignment horizontal="center" vertical="center" shrinkToFit="1"/>
    </xf>
    <xf numFmtId="0" fontId="62" fillId="0" borderId="18" xfId="2" applyFont="1" applyFill="1" applyBorder="1" applyAlignment="1">
      <alignment horizontal="center" vertical="center" shrinkToFit="1"/>
    </xf>
    <xf numFmtId="176" fontId="62" fillId="0" borderId="19" xfId="0" applyNumberFormat="1" applyFont="1" applyFill="1" applyBorder="1" applyAlignment="1">
      <alignment horizontal="center" vertical="center" shrinkToFit="1"/>
    </xf>
    <xf numFmtId="0" fontId="62" fillId="0" borderId="98" xfId="2" applyFont="1" applyFill="1" applyBorder="1" applyAlignment="1">
      <alignment horizontal="center" vertical="center" shrinkToFit="1"/>
    </xf>
    <xf numFmtId="176" fontId="62" fillId="0" borderId="95" xfId="2" applyNumberFormat="1" applyFont="1" applyFill="1" applyBorder="1" applyAlignment="1">
      <alignment horizontal="center" vertical="center" shrinkToFit="1"/>
    </xf>
    <xf numFmtId="176" fontId="62" fillId="0" borderId="87" xfId="0" applyNumberFormat="1" applyFont="1" applyFill="1" applyBorder="1" applyAlignment="1">
      <alignment horizontal="center" vertical="center" shrinkToFit="1"/>
    </xf>
    <xf numFmtId="176" fontId="62" fillId="0" borderId="99" xfId="2" applyNumberFormat="1" applyFont="1" applyFill="1" applyBorder="1" applyAlignment="1">
      <alignment horizontal="center" vertical="center" shrinkToFit="1"/>
    </xf>
    <xf numFmtId="176" fontId="62" fillId="0" borderId="73" xfId="2" applyNumberFormat="1" applyFont="1" applyBorder="1" applyAlignment="1">
      <alignment horizontal="center" vertical="center" shrinkToFit="1"/>
    </xf>
    <xf numFmtId="176" fontId="62" fillId="0" borderId="74" xfId="2" applyNumberFormat="1" applyFont="1" applyBorder="1" applyAlignment="1">
      <alignment horizontal="center" vertical="center" shrinkToFit="1"/>
    </xf>
    <xf numFmtId="176" fontId="62" fillId="0" borderId="76" xfId="2" applyNumberFormat="1" applyFont="1" applyBorder="1" applyAlignment="1">
      <alignment horizontal="center" vertical="center" shrinkToFit="1"/>
    </xf>
    <xf numFmtId="176" fontId="62" fillId="0" borderId="33" xfId="2" applyNumberFormat="1" applyFont="1" applyBorder="1" applyAlignment="1">
      <alignment horizontal="center" vertical="center" shrinkToFit="1"/>
    </xf>
    <xf numFmtId="176" fontId="62" fillId="0" borderId="0" xfId="0" applyNumberFormat="1" applyFont="1" applyBorder="1" applyAlignment="1">
      <alignment horizontal="center" vertical="center" shrinkToFit="1"/>
    </xf>
    <xf numFmtId="176" fontId="62" fillId="0" borderId="85" xfId="2" applyNumberFormat="1" applyFont="1" applyBorder="1" applyAlignment="1">
      <alignment horizontal="center" vertical="center" shrinkToFit="1"/>
    </xf>
    <xf numFmtId="176" fontId="62" fillId="0" borderId="0" xfId="2" applyNumberFormat="1" applyFont="1" applyBorder="1" applyAlignment="1">
      <alignment horizontal="center" vertical="center" shrinkToFit="1"/>
    </xf>
    <xf numFmtId="176" fontId="62" fillId="0" borderId="59" xfId="2" applyNumberFormat="1" applyFont="1" applyBorder="1" applyAlignment="1">
      <alignment horizontal="center" vertical="center" shrinkToFit="1"/>
    </xf>
    <xf numFmtId="176" fontId="62" fillId="0" borderId="44" xfId="2" applyNumberFormat="1" applyFont="1" applyBorder="1" applyAlignment="1">
      <alignment horizontal="center" vertical="center" shrinkToFit="1"/>
    </xf>
    <xf numFmtId="176" fontId="62" fillId="0" borderId="0" xfId="2" applyNumberFormat="1" applyFont="1" applyFill="1" applyBorder="1" applyAlignment="1">
      <alignment horizontal="center" vertical="center" shrinkToFit="1"/>
    </xf>
    <xf numFmtId="176" fontId="62" fillId="0" borderId="0" xfId="0" applyNumberFormat="1" applyFont="1" applyFill="1" applyBorder="1" applyAlignment="1">
      <alignment horizontal="center" vertical="center" shrinkToFit="1"/>
    </xf>
    <xf numFmtId="176" fontId="62" fillId="0" borderId="111" xfId="2" applyNumberFormat="1" applyFont="1" applyFill="1" applyBorder="1" applyAlignment="1">
      <alignment horizontal="center" vertical="center" shrinkToFit="1"/>
    </xf>
    <xf numFmtId="0" fontId="57" fillId="0" borderId="81" xfId="0" applyFont="1" applyBorder="1" applyAlignment="1">
      <alignment horizontal="center" vertical="center" shrinkToFit="1"/>
    </xf>
    <xf numFmtId="49" fontId="84" fillId="0" borderId="107" xfId="1" applyNumberFormat="1" applyFont="1" applyFill="1" applyBorder="1" applyAlignment="1">
      <alignment horizontal="center" vertical="center" shrinkToFit="1"/>
    </xf>
    <xf numFmtId="0" fontId="62" fillId="23" borderId="18" xfId="2" applyFont="1" applyFill="1" applyBorder="1" applyAlignment="1">
      <alignment horizontal="center" vertical="center" shrinkToFit="1"/>
    </xf>
    <xf numFmtId="176" fontId="62" fillId="23" borderId="19" xfId="0" applyNumberFormat="1" applyFont="1" applyFill="1" applyBorder="1" applyAlignment="1">
      <alignment horizontal="center" vertical="center" shrinkToFit="1"/>
    </xf>
    <xf numFmtId="0" fontId="62" fillId="23" borderId="98" xfId="2" applyFont="1" applyFill="1" applyBorder="1" applyAlignment="1">
      <alignment horizontal="center" vertical="center" shrinkToFit="1"/>
    </xf>
    <xf numFmtId="176" fontId="62" fillId="23" borderId="95" xfId="2" applyNumberFormat="1" applyFont="1" applyFill="1" applyBorder="1" applyAlignment="1">
      <alignment horizontal="center" vertical="center" shrinkToFit="1"/>
    </xf>
    <xf numFmtId="176" fontId="62" fillId="23" borderId="87" xfId="0" applyNumberFormat="1" applyFont="1" applyFill="1" applyBorder="1" applyAlignment="1">
      <alignment horizontal="center" vertical="center" shrinkToFit="1"/>
    </xf>
    <xf numFmtId="176" fontId="62" fillId="23" borderId="99" xfId="2" applyNumberFormat="1" applyFont="1" applyFill="1" applyBorder="1" applyAlignment="1">
      <alignment horizontal="center" vertical="center" shrinkToFit="1"/>
    </xf>
    <xf numFmtId="0" fontId="97" fillId="0" borderId="0" xfId="26" applyFont="1" applyAlignment="1">
      <alignment horizontal="center" vertical="center"/>
    </xf>
    <xf numFmtId="0" fontId="58" fillId="0" borderId="46" xfId="0" applyFont="1" applyBorder="1">
      <alignment vertical="center"/>
    </xf>
    <xf numFmtId="0" fontId="97" fillId="0" borderId="0" xfId="1" applyFont="1" applyFill="1" applyAlignment="1">
      <alignment horizontal="right" vertical="center"/>
    </xf>
    <xf numFmtId="0" fontId="100" fillId="0" borderId="0" xfId="1" applyFont="1" applyFill="1" applyAlignment="1">
      <alignment horizontal="center" vertical="center"/>
    </xf>
    <xf numFmtId="0" fontId="90" fillId="0" borderId="108" xfId="1" applyFont="1" applyFill="1" applyBorder="1" applyAlignment="1">
      <alignment horizontal="center" vertical="center"/>
    </xf>
    <xf numFmtId="0" fontId="90" fillId="0" borderId="109" xfId="1" applyFont="1" applyFill="1" applyBorder="1" applyAlignment="1">
      <alignment horizontal="center" vertical="center"/>
    </xf>
    <xf numFmtId="0" fontId="97" fillId="0" borderId="109" xfId="1" applyFont="1" applyFill="1" applyBorder="1" applyAlignment="1">
      <alignment horizontal="center" vertical="center"/>
    </xf>
    <xf numFmtId="0" fontId="97" fillId="0" borderId="0" xfId="1" applyFont="1" applyFill="1"/>
    <xf numFmtId="0" fontId="97" fillId="0" borderId="110" xfId="1" applyFont="1" applyFill="1" applyBorder="1" applyAlignment="1">
      <alignment horizontal="center"/>
    </xf>
    <xf numFmtId="0" fontId="58" fillId="0" borderId="0" xfId="0" applyFont="1" applyAlignment="1">
      <alignment horizontal="center" vertical="top"/>
    </xf>
    <xf numFmtId="0" fontId="86" fillId="0" borderId="90" xfId="0" applyFont="1" applyBorder="1" applyAlignment="1">
      <alignment horizontal="center" vertical="top"/>
    </xf>
    <xf numFmtId="0" fontId="97" fillId="0" borderId="89" xfId="1" applyFont="1" applyFill="1" applyBorder="1"/>
    <xf numFmtId="49" fontId="103" fillId="0" borderId="0" xfId="1" applyNumberFormat="1" applyFont="1" applyFill="1"/>
    <xf numFmtId="176" fontId="62" fillId="23" borderId="16" xfId="2" applyNumberFormat="1" applyFont="1" applyFill="1" applyBorder="1" applyAlignment="1">
      <alignment horizontal="center" vertical="center" shrinkToFit="1"/>
    </xf>
    <xf numFmtId="176" fontId="62" fillId="23" borderId="23" xfId="0" applyNumberFormat="1" applyFont="1" applyFill="1" applyBorder="1" applyAlignment="1">
      <alignment horizontal="center" vertical="center" shrinkToFit="1"/>
    </xf>
    <xf numFmtId="176" fontId="62" fillId="23" borderId="22" xfId="2" applyNumberFormat="1" applyFont="1" applyFill="1" applyBorder="1" applyAlignment="1">
      <alignment horizontal="center" vertical="center" shrinkToFit="1"/>
    </xf>
    <xf numFmtId="176" fontId="62" fillId="23" borderId="23" xfId="2" applyNumberFormat="1" applyFont="1" applyFill="1" applyBorder="1" applyAlignment="1">
      <alignment horizontal="center" vertical="center" shrinkToFit="1"/>
    </xf>
    <xf numFmtId="176" fontId="62" fillId="23" borderId="96" xfId="2" applyNumberFormat="1" applyFont="1" applyFill="1" applyBorder="1" applyAlignment="1">
      <alignment horizontal="center" vertical="center" shrinkToFit="1"/>
    </xf>
    <xf numFmtId="0" fontId="64" fillId="24" borderId="22" xfId="0" applyFont="1" applyFill="1" applyBorder="1" applyAlignment="1">
      <alignment horizontal="center" vertical="center" shrinkToFit="1"/>
    </xf>
    <xf numFmtId="0" fontId="64" fillId="24" borderId="3" xfId="0" applyFont="1" applyFill="1" applyBorder="1" applyAlignment="1">
      <alignment horizontal="center" vertical="center" shrinkToFit="1"/>
    </xf>
    <xf numFmtId="0" fontId="64" fillId="24" borderId="3" xfId="1" applyFont="1" applyFill="1" applyBorder="1" applyAlignment="1">
      <alignment horizontal="center" vertical="center" shrinkToFit="1"/>
    </xf>
    <xf numFmtId="0" fontId="64" fillId="24" borderId="2" xfId="1" applyFont="1" applyFill="1" applyBorder="1" applyAlignment="1">
      <alignment horizontal="center" vertical="center" shrinkToFit="1"/>
    </xf>
    <xf numFmtId="0" fontId="57" fillId="24" borderId="1" xfId="0" applyFont="1" applyFill="1" applyBorder="1" applyAlignment="1">
      <alignment horizontal="center" vertical="center" shrinkToFit="1"/>
    </xf>
    <xf numFmtId="0" fontId="71" fillId="24" borderId="1" xfId="0" applyFont="1" applyFill="1" applyBorder="1" applyAlignment="1">
      <alignment horizontal="center" vertical="center" shrinkToFit="1"/>
    </xf>
    <xf numFmtId="0" fontId="62" fillId="26" borderId="18" xfId="2" applyFont="1" applyFill="1" applyBorder="1" applyAlignment="1">
      <alignment horizontal="center" vertical="center" shrinkToFit="1"/>
    </xf>
    <xf numFmtId="176" fontId="62" fillId="26" borderId="19" xfId="0" applyNumberFormat="1" applyFont="1" applyFill="1" applyBorder="1" applyAlignment="1">
      <alignment horizontal="center" vertical="center" shrinkToFit="1"/>
    </xf>
    <xf numFmtId="0" fontId="62" fillId="26" borderId="98" xfId="2" applyFont="1" applyFill="1" applyBorder="1" applyAlignment="1">
      <alignment horizontal="center" vertical="center" shrinkToFit="1"/>
    </xf>
    <xf numFmtId="176" fontId="62" fillId="26" borderId="95" xfId="2" applyNumberFormat="1" applyFont="1" applyFill="1" applyBorder="1" applyAlignment="1">
      <alignment horizontal="center" vertical="center" shrinkToFit="1"/>
    </xf>
    <xf numFmtId="176" fontId="62" fillId="26" borderId="87" xfId="0" applyNumberFormat="1" applyFont="1" applyFill="1" applyBorder="1" applyAlignment="1">
      <alignment horizontal="center" vertical="center" shrinkToFit="1"/>
    </xf>
    <xf numFmtId="176" fontId="62" fillId="26" borderId="99" xfId="2" applyNumberFormat="1" applyFont="1" applyFill="1" applyBorder="1" applyAlignment="1">
      <alignment horizontal="center" vertical="center" shrinkToFit="1"/>
    </xf>
    <xf numFmtId="176" fontId="62" fillId="25" borderId="0" xfId="2" applyNumberFormat="1" applyFont="1" applyFill="1" applyBorder="1" applyAlignment="1">
      <alignment horizontal="center" vertical="center" shrinkToFit="1"/>
    </xf>
    <xf numFmtId="176" fontId="62" fillId="25" borderId="0" xfId="0" applyNumberFormat="1" applyFont="1" applyFill="1" applyBorder="1" applyAlignment="1">
      <alignment horizontal="center" vertical="center" shrinkToFit="1"/>
    </xf>
    <xf numFmtId="176" fontId="62" fillId="25" borderId="111" xfId="2" applyNumberFormat="1" applyFont="1" applyFill="1" applyBorder="1" applyAlignment="1">
      <alignment horizontal="center" vertical="center" shrinkToFit="1"/>
    </xf>
    <xf numFmtId="56" fontId="83" fillId="0" borderId="32" xfId="28" applyNumberFormat="1" applyFont="1" applyFill="1" applyBorder="1" applyAlignment="1">
      <alignment horizontal="center" wrapText="1"/>
    </xf>
    <xf numFmtId="178" fontId="83" fillId="0" borderId="32" xfId="29" applyNumberFormat="1" applyFont="1" applyFill="1" applyBorder="1" applyAlignment="1">
      <alignment horizontal="center" vertical="top" shrinkToFit="1"/>
    </xf>
    <xf numFmtId="0" fontId="83" fillId="0" borderId="81" xfId="28" applyFont="1" applyFill="1" applyBorder="1" applyAlignment="1">
      <alignment horizontal="center" wrapText="1"/>
    </xf>
    <xf numFmtId="0" fontId="83" fillId="0" borderId="91" xfId="28" applyFont="1" applyFill="1" applyBorder="1" applyAlignment="1">
      <alignment horizontal="center" vertical="center" wrapText="1"/>
    </xf>
    <xf numFmtId="0" fontId="83" fillId="0" borderId="32" xfId="28" applyFont="1" applyFill="1" applyBorder="1" applyAlignment="1">
      <alignment horizontal="center" vertical="center" wrapText="1"/>
    </xf>
    <xf numFmtId="0" fontId="17" fillId="0" borderId="0" xfId="24" applyAlignment="1">
      <alignment horizontal="center" vertical="center"/>
    </xf>
    <xf numFmtId="0" fontId="105" fillId="0" borderId="0" xfId="0" applyFont="1">
      <alignment vertical="center"/>
    </xf>
    <xf numFmtId="0" fontId="105" fillId="0" borderId="0" xfId="24" applyFont="1" applyAlignment="1">
      <alignment horizontal="center" vertical="center"/>
    </xf>
    <xf numFmtId="0" fontId="105" fillId="0" borderId="112" xfId="24" applyFont="1" applyBorder="1" applyAlignment="1">
      <alignment vertical="center"/>
    </xf>
    <xf numFmtId="0" fontId="106" fillId="0" borderId="42" xfId="24" applyFont="1" applyBorder="1" applyAlignment="1">
      <alignment horizontal="center" vertical="center"/>
    </xf>
    <xf numFmtId="0" fontId="106" fillId="0" borderId="112" xfId="24" applyFont="1" applyBorder="1" applyAlignment="1">
      <alignment horizontal="center" vertical="center"/>
    </xf>
    <xf numFmtId="41" fontId="106" fillId="0" borderId="91" xfId="24" applyNumberFormat="1" applyFont="1" applyBorder="1" applyAlignment="1">
      <alignment vertical="center"/>
    </xf>
    <xf numFmtId="180" fontId="107" fillId="0" borderId="113" xfId="24" applyNumberFormat="1" applyFont="1" applyBorder="1" applyAlignment="1">
      <alignment horizontal="center" vertical="center"/>
    </xf>
    <xf numFmtId="180" fontId="107" fillId="0" borderId="91" xfId="24" applyNumberFormat="1" applyFont="1" applyBorder="1" applyAlignment="1">
      <alignment horizontal="center" vertical="center"/>
    </xf>
    <xf numFmtId="180" fontId="107" fillId="0" borderId="6" xfId="24" applyNumberFormat="1" applyFont="1" applyBorder="1" applyAlignment="1">
      <alignment horizontal="center" vertical="center"/>
    </xf>
    <xf numFmtId="41" fontId="106" fillId="0" borderId="6" xfId="24" applyNumberFormat="1" applyFont="1" applyBorder="1" applyAlignment="1">
      <alignment vertical="center"/>
    </xf>
    <xf numFmtId="180" fontId="108" fillId="0" borderId="113" xfId="24" applyNumberFormat="1" applyFont="1" applyBorder="1" applyAlignment="1">
      <alignment horizontal="center" vertical="center"/>
    </xf>
    <xf numFmtId="180" fontId="108" fillId="0" borderId="91" xfId="24" applyNumberFormat="1" applyFont="1" applyBorder="1" applyAlignment="1">
      <alignment horizontal="center" vertical="center"/>
    </xf>
    <xf numFmtId="180" fontId="108" fillId="0" borderId="1" xfId="24" applyNumberFormat="1" applyFont="1" applyBorder="1" applyAlignment="1">
      <alignment horizontal="center" vertical="center"/>
    </xf>
    <xf numFmtId="41" fontId="106" fillId="0" borderId="112" xfId="24" applyNumberFormat="1" applyFont="1" applyBorder="1" applyAlignment="1">
      <alignment vertical="center"/>
    </xf>
    <xf numFmtId="180" fontId="107" fillId="0" borderId="114" xfId="24" applyNumberFormat="1" applyFont="1" applyBorder="1" applyAlignment="1">
      <alignment horizontal="center" vertical="center"/>
    </xf>
    <xf numFmtId="180" fontId="107" fillId="0" borderId="112" xfId="24" applyNumberFormat="1" applyFont="1" applyBorder="1" applyAlignment="1">
      <alignment horizontal="center" vertical="center"/>
    </xf>
    <xf numFmtId="180" fontId="107" fillId="0" borderId="36" xfId="24" applyNumberFormat="1" applyFont="1" applyBorder="1" applyAlignment="1">
      <alignment horizontal="center" vertical="center"/>
    </xf>
    <xf numFmtId="0" fontId="62" fillId="25" borderId="59" xfId="1" applyFont="1" applyFill="1" applyBorder="1" applyAlignment="1">
      <alignment horizontal="center" vertical="center" shrinkToFit="1"/>
    </xf>
    <xf numFmtId="0" fontId="62" fillId="25" borderId="0" xfId="0" applyFont="1" applyFill="1" applyBorder="1" applyAlignment="1">
      <alignment horizontal="center" vertical="center" shrinkToFit="1"/>
    </xf>
    <xf numFmtId="0" fontId="62" fillId="25" borderId="0" xfId="27" quotePrefix="1" applyFont="1" applyFill="1" applyBorder="1" applyAlignment="1">
      <alignment horizontal="center" vertical="center" shrinkToFit="1"/>
    </xf>
    <xf numFmtId="0" fontId="62" fillId="25" borderId="0" xfId="27" applyFont="1" applyFill="1" applyBorder="1" applyAlignment="1">
      <alignment horizontal="center" vertical="center" shrinkToFit="1"/>
    </xf>
    <xf numFmtId="0" fontId="62" fillId="25" borderId="85" xfId="1" applyFont="1" applyFill="1" applyBorder="1" applyAlignment="1">
      <alignment horizontal="center" vertical="center" shrinkToFit="1"/>
    </xf>
    <xf numFmtId="0" fontId="62" fillId="25" borderId="0" xfId="0" applyFont="1" applyFill="1" applyBorder="1" applyAlignment="1">
      <alignment horizontal="center" vertical="center"/>
    </xf>
    <xf numFmtId="0" fontId="62" fillId="25" borderId="0" xfId="27" applyFont="1" applyFill="1" applyBorder="1" applyAlignment="1">
      <alignment horizontal="center" vertical="center"/>
    </xf>
    <xf numFmtId="0" fontId="62" fillId="25" borderId="85" xfId="1" applyFont="1" applyFill="1" applyBorder="1" applyAlignment="1">
      <alignment horizontal="center" vertical="center" wrapText="1"/>
    </xf>
    <xf numFmtId="0" fontId="59" fillId="0" borderId="5" xfId="27" applyFont="1" applyBorder="1" applyAlignment="1">
      <alignment vertical="center"/>
    </xf>
    <xf numFmtId="0" fontId="62" fillId="0" borderId="4" xfId="27" applyFont="1" applyFill="1" applyBorder="1" applyAlignment="1">
      <alignment horizontal="center" vertical="center"/>
    </xf>
    <xf numFmtId="0" fontId="62" fillId="0" borderId="65" xfId="28" applyFont="1" applyFill="1" applyBorder="1" applyAlignment="1">
      <alignment horizontal="center" vertical="center" wrapText="1"/>
    </xf>
    <xf numFmtId="0" fontId="62" fillId="0" borderId="80" xfId="0" applyFont="1" applyFill="1" applyBorder="1" applyAlignment="1">
      <alignment horizontal="center" vertical="center" shrinkToFit="1"/>
    </xf>
    <xf numFmtId="0" fontId="62" fillId="0" borderId="44" xfId="0" applyFont="1" applyFill="1" applyBorder="1" applyAlignment="1">
      <alignment horizontal="center" vertical="center" shrinkToFit="1"/>
    </xf>
    <xf numFmtId="0" fontId="62" fillId="0" borderId="44" xfId="27" quotePrefix="1" applyFont="1" applyFill="1" applyBorder="1" applyAlignment="1">
      <alignment horizontal="center" vertical="center" shrinkToFit="1"/>
    </xf>
    <xf numFmtId="0" fontId="62" fillId="0" borderId="44" xfId="27" applyFont="1" applyFill="1" applyBorder="1" applyAlignment="1">
      <alignment horizontal="center" vertical="center" shrinkToFit="1"/>
    </xf>
    <xf numFmtId="0" fontId="62" fillId="0" borderId="90" xfId="0" applyFont="1" applyFill="1" applyBorder="1" applyAlignment="1">
      <alignment horizontal="center" vertical="center" shrinkToFit="1"/>
    </xf>
    <xf numFmtId="0" fontId="62" fillId="0" borderId="85" xfId="0" applyFont="1" applyFill="1" applyBorder="1" applyAlignment="1">
      <alignment horizontal="center" vertical="center" shrinkToFit="1"/>
    </xf>
    <xf numFmtId="0" fontId="62" fillId="0" borderId="85" xfId="1" applyFont="1" applyFill="1" applyBorder="1" applyAlignment="1">
      <alignment horizontal="center" vertical="center"/>
    </xf>
    <xf numFmtId="0" fontId="62" fillId="25" borderId="85" xfId="0" applyFont="1" applyFill="1" applyBorder="1" applyAlignment="1">
      <alignment horizontal="center" vertical="center" shrinkToFit="1"/>
    </xf>
    <xf numFmtId="0" fontId="62" fillId="25" borderId="59" xfId="1" applyFont="1" applyFill="1" applyBorder="1" applyAlignment="1">
      <alignment horizontal="center" vertical="center"/>
    </xf>
    <xf numFmtId="0" fontId="62" fillId="25" borderId="59" xfId="0" applyFont="1" applyFill="1" applyBorder="1" applyAlignment="1">
      <alignment horizontal="center" vertical="center"/>
    </xf>
    <xf numFmtId="0" fontId="62" fillId="25" borderId="85" xfId="0" applyFont="1" applyFill="1" applyBorder="1" applyAlignment="1">
      <alignment horizontal="center" vertical="center"/>
    </xf>
    <xf numFmtId="0" fontId="62" fillId="0" borderId="58" xfId="1" applyFont="1" applyFill="1" applyBorder="1" applyAlignment="1">
      <alignment horizontal="distributed" vertical="center" indent="1"/>
    </xf>
    <xf numFmtId="0" fontId="62" fillId="26" borderId="33" xfId="27" applyFont="1" applyFill="1" applyBorder="1" applyAlignment="1">
      <alignment horizontal="center" vertical="center"/>
    </xf>
    <xf numFmtId="20" fontId="62" fillId="26" borderId="59" xfId="28" applyNumberFormat="1" applyFont="1" applyFill="1" applyBorder="1" applyAlignment="1">
      <alignment horizontal="center" vertical="center" wrapText="1"/>
    </xf>
    <xf numFmtId="0" fontId="62" fillId="26" borderId="57" xfId="27" applyFont="1" applyFill="1" applyBorder="1" applyAlignment="1">
      <alignment horizontal="center" vertical="center"/>
    </xf>
    <xf numFmtId="0" fontId="62" fillId="26" borderId="0" xfId="0" applyFont="1" applyFill="1" applyBorder="1" applyAlignment="1">
      <alignment horizontal="center" vertical="center" shrinkToFit="1"/>
    </xf>
    <xf numFmtId="0" fontId="62" fillId="26" borderId="0" xfId="27" quotePrefix="1" applyFont="1" applyFill="1" applyBorder="1" applyAlignment="1">
      <alignment horizontal="center" vertical="center" shrinkToFit="1"/>
    </xf>
    <xf numFmtId="0" fontId="62" fillId="26" borderId="0" xfId="27" applyFont="1" applyFill="1" applyBorder="1" applyAlignment="1">
      <alignment horizontal="center" vertical="center" shrinkToFit="1"/>
    </xf>
    <xf numFmtId="179" fontId="62" fillId="26" borderId="57" xfId="28" applyNumberFormat="1" applyFont="1" applyFill="1" applyBorder="1" applyAlignment="1">
      <alignment horizontal="center" vertical="center" wrapText="1"/>
    </xf>
    <xf numFmtId="179" fontId="62" fillId="26" borderId="39" xfId="28" applyNumberFormat="1" applyFont="1" applyFill="1" applyBorder="1" applyAlignment="1">
      <alignment horizontal="center" vertical="center" wrapText="1"/>
    </xf>
    <xf numFmtId="0" fontId="62" fillId="26" borderId="39" xfId="27" applyFont="1" applyFill="1" applyBorder="1" applyAlignment="1">
      <alignment horizontal="center" vertical="center"/>
    </xf>
    <xf numFmtId="0" fontId="70" fillId="0" borderId="0" xfId="28" applyFont="1" applyFill="1" applyBorder="1" applyAlignment="1">
      <alignment horizontal="center" vertical="center" wrapText="1"/>
    </xf>
    <xf numFmtId="0" fontId="65" fillId="0" borderId="0" xfId="27" applyFont="1" applyFill="1" applyBorder="1" applyAlignment="1">
      <alignment horizontal="center" vertical="center"/>
    </xf>
    <xf numFmtId="179" fontId="62" fillId="0" borderId="0" xfId="28" applyNumberFormat="1" applyFont="1" applyFill="1" applyBorder="1" applyAlignment="1">
      <alignment horizontal="center" vertical="center" wrapText="1"/>
    </xf>
    <xf numFmtId="0" fontId="65" fillId="0" borderId="0" xfId="1" applyFont="1" applyFill="1" applyBorder="1" applyAlignment="1">
      <alignment horizontal="center" vertical="center" shrinkToFit="1"/>
    </xf>
    <xf numFmtId="0" fontId="62" fillId="0" borderId="0" xfId="28" applyFont="1" applyFill="1" applyBorder="1" applyAlignment="1">
      <alignment horizontal="center" vertical="center" wrapText="1"/>
    </xf>
    <xf numFmtId="0" fontId="62" fillId="26" borderId="59" xfId="1" applyFont="1" applyFill="1" applyBorder="1" applyAlignment="1">
      <alignment horizontal="center" vertical="center" shrinkToFit="1"/>
    </xf>
    <xf numFmtId="0" fontId="62" fillId="26" borderId="0" xfId="1" applyFont="1" applyFill="1" applyBorder="1" applyAlignment="1">
      <alignment horizontal="center" vertical="center" shrinkToFit="1"/>
    </xf>
    <xf numFmtId="0" fontId="62" fillId="26" borderId="85" xfId="1" applyFont="1" applyFill="1" applyBorder="1" applyAlignment="1">
      <alignment horizontal="center" vertical="center" shrinkToFit="1"/>
    </xf>
    <xf numFmtId="20" fontId="62" fillId="26" borderId="34" xfId="28" applyNumberFormat="1" applyFont="1" applyFill="1" applyBorder="1" applyAlignment="1">
      <alignment horizontal="center" vertical="center" wrapText="1"/>
    </xf>
    <xf numFmtId="0" fontId="62" fillId="26" borderId="47" xfId="28" applyFont="1" applyFill="1" applyBorder="1" applyAlignment="1">
      <alignment horizontal="center" vertical="center" wrapText="1"/>
    </xf>
    <xf numFmtId="179" fontId="62" fillId="26" borderId="35" xfId="28" applyNumberFormat="1" applyFont="1" applyFill="1" applyBorder="1" applyAlignment="1">
      <alignment horizontal="center" vertical="center" wrapText="1"/>
    </xf>
    <xf numFmtId="0" fontId="62" fillId="26" borderId="32" xfId="28" applyFont="1" applyFill="1" applyBorder="1" applyAlignment="1">
      <alignment horizontal="center" vertical="center" wrapText="1"/>
    </xf>
    <xf numFmtId="0" fontId="62" fillId="26" borderId="57" xfId="0" applyFont="1" applyFill="1" applyBorder="1" applyAlignment="1">
      <alignment horizontal="center" vertical="center"/>
    </xf>
    <xf numFmtId="0" fontId="62" fillId="26" borderId="91" xfId="28" applyFont="1" applyFill="1" applyBorder="1" applyAlignment="1">
      <alignment horizontal="center" vertical="center" wrapText="1"/>
    </xf>
    <xf numFmtId="0" fontId="62" fillId="26" borderId="81" xfId="28" applyFont="1" applyFill="1" applyBorder="1" applyAlignment="1">
      <alignment horizontal="center" vertical="center" wrapText="1"/>
    </xf>
    <xf numFmtId="0" fontId="62" fillId="26" borderId="0" xfId="1" applyFont="1" applyFill="1" applyBorder="1" applyAlignment="1">
      <alignment horizontal="center" vertical="center" wrapText="1"/>
    </xf>
    <xf numFmtId="0" fontId="62" fillId="26" borderId="0" xfId="0" applyFont="1" applyFill="1" applyBorder="1" applyAlignment="1">
      <alignment horizontal="center" vertical="center"/>
    </xf>
    <xf numFmtId="0" fontId="62" fillId="26" borderId="0" xfId="27" applyFont="1" applyFill="1" applyBorder="1" applyAlignment="1">
      <alignment horizontal="center" vertical="center"/>
    </xf>
    <xf numFmtId="0" fontId="62" fillId="26" borderId="36" xfId="28" applyFont="1" applyFill="1" applyBorder="1" applyAlignment="1">
      <alignment horizontal="center" wrapText="1"/>
    </xf>
    <xf numFmtId="0" fontId="62" fillId="26" borderId="38" xfId="27" applyFont="1" applyFill="1" applyBorder="1" applyAlignment="1">
      <alignment horizontal="center" vertical="center"/>
    </xf>
    <xf numFmtId="0" fontId="62" fillId="26" borderId="4" xfId="1" applyFont="1" applyFill="1" applyBorder="1" applyAlignment="1">
      <alignment horizontal="distributed" vertical="center" indent="1"/>
    </xf>
    <xf numFmtId="0" fontId="62" fillId="26" borderId="5" xfId="0" applyFont="1" applyFill="1" applyBorder="1" applyAlignment="1">
      <alignment horizontal="center" vertical="center"/>
    </xf>
    <xf numFmtId="0" fontId="62" fillId="26" borderId="5" xfId="27" applyFont="1" applyFill="1" applyBorder="1" applyAlignment="1">
      <alignment horizontal="center" vertical="center"/>
    </xf>
    <xf numFmtId="0" fontId="62" fillId="26" borderId="5" xfId="1" applyFont="1" applyFill="1" applyBorder="1" applyAlignment="1">
      <alignment horizontal="distributed" vertical="center" indent="1"/>
    </xf>
    <xf numFmtId="0" fontId="62" fillId="26" borderId="48" xfId="28" applyFont="1" applyFill="1" applyBorder="1" applyAlignment="1">
      <alignment horizontal="center" vertical="center" wrapText="1"/>
    </xf>
    <xf numFmtId="0" fontId="62" fillId="26" borderId="11" xfId="27" applyFont="1" applyFill="1" applyBorder="1" applyAlignment="1">
      <alignment vertical="center"/>
    </xf>
    <xf numFmtId="0" fontId="62" fillId="26" borderId="20" xfId="27" applyFont="1" applyFill="1" applyBorder="1" applyAlignment="1">
      <alignment horizontal="center" vertical="center"/>
    </xf>
    <xf numFmtId="0" fontId="62" fillId="26" borderId="10" xfId="27" applyFont="1" applyFill="1" applyBorder="1" applyAlignment="1">
      <alignment horizontal="center" vertical="center"/>
    </xf>
    <xf numFmtId="56" fontId="62" fillId="26" borderId="32" xfId="28" applyNumberFormat="1" applyFont="1" applyFill="1" applyBorder="1" applyAlignment="1">
      <alignment horizontal="center" wrapText="1"/>
    </xf>
    <xf numFmtId="178" fontId="62" fillId="26" borderId="32" xfId="29" applyNumberFormat="1" applyFont="1" applyFill="1" applyBorder="1" applyAlignment="1">
      <alignment horizontal="center" vertical="top" shrinkToFit="1"/>
    </xf>
    <xf numFmtId="0" fontId="62" fillId="26" borderId="81" xfId="28" applyFont="1" applyFill="1" applyBorder="1" applyAlignment="1">
      <alignment horizontal="center" wrapText="1"/>
    </xf>
    <xf numFmtId="179" fontId="62" fillId="25" borderId="57" xfId="28" applyNumberFormat="1" applyFont="1" applyFill="1" applyBorder="1" applyAlignment="1">
      <alignment horizontal="center" vertical="center" wrapText="1"/>
    </xf>
    <xf numFmtId="20" fontId="62" fillId="25" borderId="59" xfId="28" applyNumberFormat="1" applyFont="1" applyFill="1" applyBorder="1" applyAlignment="1">
      <alignment horizontal="center" vertical="center" wrapText="1"/>
    </xf>
    <xf numFmtId="0" fontId="62" fillId="25" borderId="0" xfId="1" applyFont="1" applyFill="1" applyBorder="1" applyAlignment="1">
      <alignment horizontal="center" vertical="center" shrinkToFit="1"/>
    </xf>
    <xf numFmtId="0" fontId="59" fillId="0" borderId="5" xfId="27" applyFont="1" applyBorder="1" applyAlignment="1">
      <alignment vertical="center"/>
    </xf>
    <xf numFmtId="0" fontId="62" fillId="25" borderId="33" xfId="27" applyFont="1" applyFill="1" applyBorder="1" applyAlignment="1">
      <alignment horizontal="center" vertical="center"/>
    </xf>
    <xf numFmtId="20" fontId="62" fillId="25" borderId="34" xfId="28" applyNumberFormat="1" applyFont="1" applyFill="1" applyBorder="1" applyAlignment="1">
      <alignment horizontal="center" vertical="center" wrapText="1"/>
    </xf>
    <xf numFmtId="0" fontId="62" fillId="25" borderId="57" xfId="27" applyFont="1" applyFill="1" applyBorder="1" applyAlignment="1">
      <alignment horizontal="center" vertical="center"/>
    </xf>
    <xf numFmtId="0" fontId="62" fillId="25" borderId="47" xfId="28" applyFont="1" applyFill="1" applyBorder="1" applyAlignment="1">
      <alignment horizontal="center" vertical="center" wrapText="1"/>
    </xf>
    <xf numFmtId="179" fontId="62" fillId="25" borderId="35" xfId="28" applyNumberFormat="1" applyFont="1" applyFill="1" applyBorder="1" applyAlignment="1">
      <alignment horizontal="center" vertical="center" wrapText="1"/>
    </xf>
    <xf numFmtId="0" fontId="62" fillId="25" borderId="57" xfId="0" applyFont="1" applyFill="1" applyBorder="1" applyAlignment="1">
      <alignment horizontal="center" vertical="center"/>
    </xf>
    <xf numFmtId="0" fontId="69" fillId="18" borderId="17" xfId="28" applyFont="1" applyFill="1" applyBorder="1" applyAlignment="1">
      <alignment horizontal="center" vertical="center" wrapText="1"/>
    </xf>
    <xf numFmtId="56" fontId="83" fillId="25" borderId="17" xfId="28" applyNumberFormat="1" applyFont="1" applyFill="1" applyBorder="1" applyAlignment="1">
      <alignment horizontal="center" wrapText="1"/>
    </xf>
    <xf numFmtId="178" fontId="83" fillId="25" borderId="32" xfId="29" applyNumberFormat="1" applyFont="1" applyFill="1" applyBorder="1" applyAlignment="1">
      <alignment horizontal="center" vertical="top" shrinkToFit="1"/>
    </xf>
    <xf numFmtId="0" fontId="83" fillId="25" borderId="81" xfId="28" applyFont="1" applyFill="1" applyBorder="1" applyAlignment="1">
      <alignment horizontal="center" wrapText="1"/>
    </xf>
    <xf numFmtId="0" fontId="83" fillId="25" borderId="91" xfId="28" applyFont="1" applyFill="1" applyBorder="1" applyAlignment="1">
      <alignment horizontal="center" vertical="center" wrapText="1"/>
    </xf>
    <xf numFmtId="176" fontId="86" fillId="0" borderId="95" xfId="2" applyNumberFormat="1" applyFont="1" applyBorder="1" applyAlignment="1">
      <alignment horizontal="center" vertical="center" shrinkToFit="1"/>
    </xf>
    <xf numFmtId="56" fontId="83" fillId="0" borderId="32" xfId="28" applyNumberFormat="1" applyFont="1" applyFill="1" applyBorder="1" applyAlignment="1">
      <alignment horizontal="center" vertical="center" shrinkToFit="1"/>
    </xf>
    <xf numFmtId="0" fontId="83" fillId="0" borderId="32" xfId="28" applyFont="1" applyFill="1" applyBorder="1" applyAlignment="1">
      <alignment horizontal="center" vertical="center" shrinkToFit="1"/>
    </xf>
    <xf numFmtId="0" fontId="83" fillId="0" borderId="91" xfId="28" applyFont="1" applyFill="1" applyBorder="1" applyAlignment="1">
      <alignment horizontal="center" vertical="center" shrinkToFit="1"/>
    </xf>
    <xf numFmtId="0" fontId="83" fillId="0" borderId="81" xfId="28" applyFont="1" applyFill="1" applyBorder="1" applyAlignment="1">
      <alignment horizontal="center" vertical="center" wrapText="1"/>
    </xf>
    <xf numFmtId="0" fontId="83" fillId="0" borderId="36" xfId="0" applyFont="1" applyFill="1" applyBorder="1" applyAlignment="1">
      <alignment horizontal="center" vertical="center" wrapText="1"/>
    </xf>
    <xf numFmtId="56" fontId="83" fillId="0" borderId="91" xfId="28" applyNumberFormat="1" applyFont="1" applyFill="1" applyBorder="1" applyAlignment="1">
      <alignment horizontal="center" vertical="center" wrapText="1"/>
    </xf>
    <xf numFmtId="0" fontId="83" fillId="0" borderId="32" xfId="28" applyFont="1" applyFill="1" applyBorder="1" applyAlignment="1">
      <alignment horizontal="center" wrapText="1"/>
    </xf>
    <xf numFmtId="0" fontId="110" fillId="0" borderId="36" xfId="0" applyFont="1" applyBorder="1" applyAlignment="1">
      <alignment horizontal="center" vertical="center" wrapText="1"/>
    </xf>
    <xf numFmtId="0" fontId="83" fillId="25" borderId="32" xfId="28" applyFont="1" applyFill="1" applyBorder="1" applyAlignment="1">
      <alignment horizontal="center" vertical="center" wrapText="1"/>
    </xf>
    <xf numFmtId="0" fontId="83" fillId="25" borderId="81" xfId="28" applyFont="1" applyFill="1" applyBorder="1" applyAlignment="1">
      <alignment horizontal="center" vertical="center" wrapText="1"/>
    </xf>
    <xf numFmtId="0" fontId="83" fillId="25" borderId="36" xfId="28" applyFont="1" applyFill="1" applyBorder="1" applyAlignment="1">
      <alignment horizontal="center" vertical="center" wrapText="1"/>
    </xf>
    <xf numFmtId="0" fontId="83" fillId="0" borderId="40" xfId="28" applyFont="1" applyFill="1" applyBorder="1" applyAlignment="1">
      <alignment horizontal="center" vertical="center" shrinkToFit="1"/>
    </xf>
    <xf numFmtId="0" fontId="83" fillId="0" borderId="36" xfId="28" applyFont="1" applyFill="1" applyBorder="1" applyAlignment="1">
      <alignment horizontal="center" wrapText="1"/>
    </xf>
    <xf numFmtId="0" fontId="83" fillId="0" borderId="36" xfId="0" applyFont="1" applyBorder="1" applyAlignment="1">
      <alignment horizontal="center" vertical="center" wrapText="1"/>
    </xf>
    <xf numFmtId="0" fontId="83" fillId="25" borderId="0" xfId="28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distributed" vertical="center" indent="1"/>
    </xf>
    <xf numFmtId="0" fontId="62" fillId="0" borderId="59" xfId="1" applyFont="1" applyFill="1" applyBorder="1" applyAlignment="1">
      <alignment horizontal="center" vertical="center" shrinkToFit="1"/>
    </xf>
    <xf numFmtId="0" fontId="62" fillId="0" borderId="0" xfId="1" applyFont="1" applyFill="1" applyBorder="1" applyAlignment="1">
      <alignment horizontal="center" vertical="center" shrinkToFit="1"/>
    </xf>
    <xf numFmtId="0" fontId="83" fillId="0" borderId="38" xfId="28" applyFont="1" applyFill="1" applyBorder="1" applyAlignment="1">
      <alignment horizontal="center" vertical="center" wrapText="1"/>
    </xf>
    <xf numFmtId="0" fontId="59" fillId="0" borderId="0" xfId="27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0" xfId="27" applyFont="1" applyBorder="1" applyAlignment="1">
      <alignment horizontal="center" vertical="center"/>
    </xf>
    <xf numFmtId="14" fontId="61" fillId="0" borderId="0" xfId="27" applyNumberFormat="1" applyFont="1" applyBorder="1" applyAlignment="1">
      <alignment horizontal="right" vertical="center"/>
    </xf>
    <xf numFmtId="0" fontId="62" fillId="0" borderId="59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2" fillId="0" borderId="59" xfId="1" applyFont="1" applyFill="1" applyBorder="1" applyAlignment="1">
      <alignment horizontal="center" vertical="center" wrapText="1"/>
    </xf>
    <xf numFmtId="0" fontId="114" fillId="0" borderId="0" xfId="1" applyFont="1" applyFill="1" applyAlignment="1">
      <alignment horizontal="center" vertical="distributed" textRotation="255" indent="1"/>
    </xf>
    <xf numFmtId="0" fontId="114" fillId="0" borderId="0" xfId="1" applyFont="1" applyFill="1" applyAlignment="1">
      <alignment horizontal="center" vertical="distributed" textRotation="255"/>
    </xf>
    <xf numFmtId="0" fontId="67" fillId="0" borderId="0" xfId="1" applyFont="1" applyFill="1" applyAlignment="1">
      <alignment horizontal="center" vertical="distributed" textRotation="255" indent="1"/>
    </xf>
    <xf numFmtId="0" fontId="114" fillId="0" borderId="0" xfId="0" applyFont="1">
      <alignment vertical="center"/>
    </xf>
    <xf numFmtId="0" fontId="116" fillId="0" borderId="0" xfId="1" applyFont="1" applyFill="1" applyAlignment="1">
      <alignment horizontal="center" vertical="center"/>
    </xf>
    <xf numFmtId="0" fontId="117" fillId="0" borderId="0" xfId="1" applyFont="1" applyFill="1" applyAlignment="1">
      <alignment horizontal="center" vertical="distributed" textRotation="255" indent="1"/>
    </xf>
    <xf numFmtId="0" fontId="117" fillId="0" borderId="0" xfId="1" applyFont="1" applyFill="1" applyAlignment="1">
      <alignment horizontal="center" vertical="distributed" textRotation="255"/>
    </xf>
    <xf numFmtId="0" fontId="115" fillId="0" borderId="0" xfId="1" applyFont="1" applyFill="1" applyAlignment="1">
      <alignment horizontal="center" vertical="distributed" textRotation="255" indent="1"/>
    </xf>
    <xf numFmtId="0" fontId="117" fillId="0" borderId="0" xfId="0" applyFont="1">
      <alignment vertical="center"/>
    </xf>
    <xf numFmtId="0" fontId="62" fillId="0" borderId="5" xfId="1" applyFont="1" applyFill="1" applyBorder="1" applyAlignment="1">
      <alignment horizontal="center" vertical="center" wrapText="1"/>
    </xf>
    <xf numFmtId="0" fontId="64" fillId="0" borderId="48" xfId="28" applyFont="1" applyFill="1" applyBorder="1" applyAlignment="1">
      <alignment horizontal="center" vertical="center" wrapText="1"/>
    </xf>
    <xf numFmtId="0" fontId="83" fillId="0" borderId="36" xfId="28" applyFont="1" applyFill="1" applyBorder="1" applyAlignment="1">
      <alignment horizontal="center" vertical="center" wrapText="1"/>
    </xf>
    <xf numFmtId="0" fontId="64" fillId="25" borderId="47" xfId="28" applyFont="1" applyFill="1" applyBorder="1" applyAlignment="1">
      <alignment horizontal="center" vertical="center" wrapText="1"/>
    </xf>
    <xf numFmtId="0" fontId="62" fillId="25" borderId="39" xfId="27" applyFont="1" applyFill="1" applyBorder="1" applyAlignment="1">
      <alignment horizontal="center" vertical="center"/>
    </xf>
    <xf numFmtId="0" fontId="62" fillId="25" borderId="5" xfId="0" applyFont="1" applyFill="1" applyBorder="1" applyAlignment="1">
      <alignment horizontal="center" vertical="center" shrinkToFit="1"/>
    </xf>
    <xf numFmtId="0" fontId="62" fillId="25" borderId="5" xfId="27" quotePrefix="1" applyFont="1" applyFill="1" applyBorder="1" applyAlignment="1">
      <alignment horizontal="center" vertical="center" shrinkToFit="1"/>
    </xf>
    <xf numFmtId="0" fontId="62" fillId="25" borderId="5" xfId="27" applyFont="1" applyFill="1" applyBorder="1" applyAlignment="1">
      <alignment horizontal="center" vertical="center" shrinkToFit="1"/>
    </xf>
    <xf numFmtId="0" fontId="62" fillId="25" borderId="5" xfId="1" applyFont="1" applyFill="1" applyBorder="1" applyAlignment="1">
      <alignment horizontal="center" vertical="center" shrinkToFit="1"/>
    </xf>
    <xf numFmtId="0" fontId="64" fillId="25" borderId="48" xfId="28" applyFont="1" applyFill="1" applyBorder="1" applyAlignment="1">
      <alignment horizontal="center" vertical="center" wrapText="1"/>
    </xf>
    <xf numFmtId="0" fontId="62" fillId="0" borderId="39" xfId="0" applyFont="1" applyFill="1" applyBorder="1">
      <alignment vertical="center"/>
    </xf>
    <xf numFmtId="0" fontId="62" fillId="0" borderId="5" xfId="0" applyFont="1" applyFill="1" applyBorder="1">
      <alignment vertical="center"/>
    </xf>
    <xf numFmtId="20" fontId="60" fillId="0" borderId="0" xfId="27" applyNumberFormat="1" applyFont="1" applyBorder="1" applyAlignment="1">
      <alignment horizontal="center" vertical="center"/>
    </xf>
    <xf numFmtId="0" fontId="59" fillId="0" borderId="0" xfId="27" applyFont="1" applyBorder="1" applyAlignment="1">
      <alignment horizontal="left" vertical="center"/>
    </xf>
    <xf numFmtId="20" fontId="62" fillId="0" borderId="0" xfId="28" applyNumberFormat="1" applyFont="1" applyFill="1" applyBorder="1" applyAlignment="1">
      <alignment horizontal="center" vertical="center" wrapText="1"/>
    </xf>
    <xf numFmtId="179" fontId="62" fillId="25" borderId="0" xfId="28" applyNumberFormat="1" applyFont="1" applyFill="1" applyBorder="1" applyAlignment="1">
      <alignment horizontal="center" vertical="center" wrapText="1"/>
    </xf>
    <xf numFmtId="0" fontId="69" fillId="18" borderId="54" xfId="28" applyFont="1" applyFill="1" applyBorder="1" applyAlignment="1">
      <alignment horizontal="center" vertical="center" wrapText="1"/>
    </xf>
    <xf numFmtId="0" fontId="83" fillId="0" borderId="33" xfId="28" applyFont="1" applyFill="1" applyBorder="1" applyAlignment="1">
      <alignment horizontal="center" vertical="center" wrapText="1"/>
    </xf>
    <xf numFmtId="179" fontId="62" fillId="25" borderId="5" xfId="28" applyNumberFormat="1" applyFont="1" applyFill="1" applyBorder="1" applyAlignment="1">
      <alignment horizontal="center" vertical="center" wrapText="1"/>
    </xf>
    <xf numFmtId="0" fontId="65" fillId="0" borderId="57" xfId="27" applyFont="1" applyFill="1" applyBorder="1" applyAlignment="1">
      <alignment horizontal="center" vertical="center"/>
    </xf>
    <xf numFmtId="0" fontId="65" fillId="25" borderId="57" xfId="27" applyFont="1" applyFill="1" applyBorder="1" applyAlignment="1">
      <alignment horizontal="center" vertical="center"/>
    </xf>
    <xf numFmtId="0" fontId="62" fillId="0" borderId="19" xfId="27" applyFont="1" applyBorder="1" applyAlignment="1">
      <alignment horizontal="center" vertical="center"/>
    </xf>
    <xf numFmtId="56" fontId="83" fillId="0" borderId="68" xfId="28" applyNumberFormat="1" applyFont="1" applyFill="1" applyBorder="1" applyAlignment="1">
      <alignment horizontal="center" wrapText="1"/>
    </xf>
    <xf numFmtId="178" fontId="83" fillId="0" borderId="115" xfId="29" applyNumberFormat="1" applyFont="1" applyFill="1" applyBorder="1" applyAlignment="1">
      <alignment horizontal="center" vertical="top" shrinkToFit="1"/>
    </xf>
    <xf numFmtId="0" fontId="83" fillId="0" borderId="116" xfId="28" applyFont="1" applyFill="1" applyBorder="1" applyAlignment="1">
      <alignment horizontal="center" wrapText="1"/>
    </xf>
    <xf numFmtId="0" fontId="83" fillId="0" borderId="68" xfId="28" applyFont="1" applyFill="1" applyBorder="1" applyAlignment="1">
      <alignment horizontal="center" vertical="center" wrapText="1"/>
    </xf>
    <xf numFmtId="0" fontId="83" fillId="0" borderId="115" xfId="28" applyFont="1" applyFill="1" applyBorder="1" applyAlignment="1">
      <alignment horizontal="center" vertical="center" wrapText="1"/>
    </xf>
    <xf numFmtId="0" fontId="62" fillId="0" borderId="20" xfId="27" applyFont="1" applyBorder="1" applyAlignment="1">
      <alignment vertical="center"/>
    </xf>
    <xf numFmtId="0" fontId="65" fillId="25" borderId="39" xfId="27" applyFont="1" applyFill="1" applyBorder="1" applyAlignment="1">
      <alignment horizontal="center" vertical="center"/>
    </xf>
    <xf numFmtId="0" fontId="64" fillId="0" borderId="4" xfId="1" applyFont="1" applyFill="1" applyBorder="1" applyAlignment="1">
      <alignment horizontal="distributed" vertical="center" wrapText="1" indent="1"/>
    </xf>
    <xf numFmtId="0" fontId="64" fillId="0" borderId="5" xfId="27" applyFont="1" applyBorder="1" applyAlignment="1">
      <alignment horizontal="center" vertical="center"/>
    </xf>
    <xf numFmtId="0" fontId="64" fillId="0" borderId="58" xfId="1" applyFont="1" applyFill="1" applyBorder="1" applyAlignment="1">
      <alignment horizontal="distributed" vertical="center" wrapText="1" indent="1"/>
    </xf>
    <xf numFmtId="0" fontId="64" fillId="0" borderId="0" xfId="1" applyFont="1" applyFill="1" applyBorder="1" applyAlignment="1">
      <alignment horizontal="distributed" vertical="center" wrapText="1" indent="1"/>
    </xf>
    <xf numFmtId="0" fontId="83" fillId="0" borderId="91" xfId="28" applyFont="1" applyFill="1" applyBorder="1" applyAlignment="1">
      <alignment horizontal="center" vertical="top" wrapText="1"/>
    </xf>
    <xf numFmtId="0" fontId="83" fillId="0" borderId="91" xfId="28" applyFont="1" applyFill="1" applyBorder="1" applyAlignment="1">
      <alignment horizontal="center" wrapText="1"/>
    </xf>
    <xf numFmtId="0" fontId="83" fillId="0" borderId="0" xfId="0" applyFont="1" applyBorder="1" applyAlignment="1">
      <alignment horizontal="center" vertical="center" wrapText="1"/>
    </xf>
    <xf numFmtId="0" fontId="59" fillId="0" borderId="5" xfId="27" applyFont="1" applyBorder="1" applyAlignment="1">
      <alignment vertical="center"/>
    </xf>
    <xf numFmtId="0" fontId="62" fillId="0" borderId="59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2" fillId="0" borderId="85" xfId="1" applyFont="1" applyFill="1" applyBorder="1" applyAlignment="1">
      <alignment horizontal="center" vertical="center" wrapText="1"/>
    </xf>
    <xf numFmtId="0" fontId="83" fillId="0" borderId="0" xfId="28" applyFont="1" applyFill="1" applyBorder="1" applyAlignment="1">
      <alignment horizontal="center" wrapText="1"/>
    </xf>
    <xf numFmtId="0" fontId="111" fillId="0" borderId="0" xfId="1" applyFont="1" applyFill="1" applyBorder="1" applyAlignment="1">
      <alignment vertical="center" wrapText="1"/>
    </xf>
    <xf numFmtId="0" fontId="118" fillId="18" borderId="62" xfId="28" applyFont="1" applyFill="1" applyBorder="1" applyAlignment="1">
      <alignment horizontal="center" vertical="center" wrapText="1"/>
    </xf>
    <xf numFmtId="0" fontId="86" fillId="0" borderId="11" xfId="27" applyFont="1" applyBorder="1" applyAlignment="1">
      <alignment vertical="center"/>
    </xf>
    <xf numFmtId="0" fontId="86" fillId="0" borderId="20" xfId="27" applyFont="1" applyBorder="1" applyAlignment="1">
      <alignment horizontal="center" vertical="center"/>
    </xf>
    <xf numFmtId="0" fontId="86" fillId="0" borderId="10" xfId="27" applyFont="1" applyBorder="1" applyAlignment="1">
      <alignment horizontal="center" vertical="center"/>
    </xf>
    <xf numFmtId="56" fontId="59" fillId="0" borderId="33" xfId="28" applyNumberFormat="1" applyFont="1" applyFill="1" applyBorder="1" applyAlignment="1">
      <alignment horizontal="center" wrapText="1"/>
    </xf>
    <xf numFmtId="0" fontId="86" fillId="0" borderId="33" xfId="27" applyFont="1" applyFill="1" applyBorder="1" applyAlignment="1">
      <alignment horizontal="center" vertical="center"/>
    </xf>
    <xf numFmtId="20" fontId="86" fillId="0" borderId="59" xfId="28" applyNumberFormat="1" applyFont="1" applyFill="1" applyBorder="1" applyAlignment="1">
      <alignment horizontal="center" vertical="center" wrapText="1"/>
    </xf>
    <xf numFmtId="0" fontId="86" fillId="0" borderId="57" xfId="0" applyFont="1" applyBorder="1" applyAlignment="1">
      <alignment horizontal="center" vertical="center"/>
    </xf>
    <xf numFmtId="0" fontId="86" fillId="25" borderId="0" xfId="1" applyFont="1" applyFill="1" applyBorder="1" applyAlignment="1">
      <alignment horizontal="center" vertical="center" shrinkToFit="1"/>
    </xf>
    <xf numFmtId="0" fontId="86" fillId="25" borderId="0" xfId="0" applyFont="1" applyFill="1" applyBorder="1" applyAlignment="1">
      <alignment horizontal="center" vertical="center" shrinkToFit="1"/>
    </xf>
    <xf numFmtId="0" fontId="86" fillId="25" borderId="0" xfId="27" quotePrefix="1" applyFont="1" applyFill="1" applyBorder="1" applyAlignment="1">
      <alignment horizontal="center" vertical="center" shrinkToFit="1"/>
    </xf>
    <xf numFmtId="0" fontId="86" fillId="25" borderId="0" xfId="27" applyFont="1" applyFill="1" applyBorder="1" applyAlignment="1">
      <alignment horizontal="center" vertical="center" shrinkToFit="1"/>
    </xf>
    <xf numFmtId="0" fontId="86" fillId="25" borderId="85" xfId="1" applyFont="1" applyFill="1" applyBorder="1" applyAlignment="1">
      <alignment horizontal="center" vertical="center" shrinkToFit="1"/>
    </xf>
    <xf numFmtId="0" fontId="86" fillId="0" borderId="47" xfId="28" applyFont="1" applyFill="1" applyBorder="1" applyAlignment="1">
      <alignment horizontal="center" vertical="center" wrapText="1"/>
    </xf>
    <xf numFmtId="178" fontId="59" fillId="0" borderId="33" xfId="29" applyNumberFormat="1" applyFont="1" applyFill="1" applyBorder="1" applyAlignment="1">
      <alignment horizontal="center" vertical="top" shrinkToFit="1"/>
    </xf>
    <xf numFmtId="179" fontId="86" fillId="0" borderId="57" xfId="28" applyNumberFormat="1" applyFont="1" applyFill="1" applyBorder="1" applyAlignment="1">
      <alignment horizontal="center" vertical="center" wrapText="1"/>
    </xf>
    <xf numFmtId="0" fontId="86" fillId="0" borderId="57" xfId="27" applyFont="1" applyFill="1" applyBorder="1" applyAlignment="1">
      <alignment horizontal="center" vertical="center"/>
    </xf>
    <xf numFmtId="0" fontId="86" fillId="25" borderId="59" xfId="1" applyFont="1" applyFill="1" applyBorder="1" applyAlignment="1">
      <alignment horizontal="center" vertical="center" shrinkToFit="1"/>
    </xf>
    <xf numFmtId="0" fontId="102" fillId="0" borderId="82" xfId="28" applyFont="1" applyFill="1" applyBorder="1" applyAlignment="1">
      <alignment horizontal="center" wrapText="1"/>
    </xf>
    <xf numFmtId="0" fontId="86" fillId="25" borderId="0" xfId="1" applyFont="1" applyFill="1" applyBorder="1" applyAlignment="1">
      <alignment horizontal="center" vertical="center" wrapText="1"/>
    </xf>
    <xf numFmtId="0" fontId="86" fillId="25" borderId="0" xfId="0" applyFont="1" applyFill="1" applyBorder="1" applyAlignment="1">
      <alignment horizontal="center" vertical="center"/>
    </xf>
    <xf numFmtId="0" fontId="86" fillId="25" borderId="0" xfId="27" applyFont="1" applyFill="1" applyBorder="1" applyAlignment="1">
      <alignment horizontal="center" vertical="center"/>
    </xf>
    <xf numFmtId="0" fontId="102" fillId="0" borderId="33" xfId="28" applyFont="1" applyFill="1" applyBorder="1" applyAlignment="1">
      <alignment horizontal="center" vertical="center" wrapText="1"/>
    </xf>
    <xf numFmtId="0" fontId="59" fillId="0" borderId="80" xfId="28" applyFont="1" applyFill="1" applyBorder="1" applyAlignment="1">
      <alignment horizontal="center" vertical="center" wrapText="1"/>
    </xf>
    <xf numFmtId="20" fontId="86" fillId="25" borderId="59" xfId="28" applyNumberFormat="1" applyFont="1" applyFill="1" applyBorder="1" applyAlignment="1">
      <alignment horizontal="center" vertical="center" wrapText="1"/>
    </xf>
    <xf numFmtId="0" fontId="102" fillId="0" borderId="59" xfId="28" applyFont="1" applyFill="1" applyBorder="1" applyAlignment="1">
      <alignment horizontal="center" vertical="center" wrapText="1"/>
    </xf>
    <xf numFmtId="0" fontId="59" fillId="0" borderId="38" xfId="28" applyFont="1" applyFill="1" applyBorder="1" applyAlignment="1">
      <alignment horizontal="center" vertical="center" wrapText="1"/>
    </xf>
    <xf numFmtId="0" fontId="86" fillId="0" borderId="38" xfId="27" applyFont="1" applyFill="1" applyBorder="1" applyAlignment="1">
      <alignment horizontal="center" vertical="center"/>
    </xf>
    <xf numFmtId="179" fontId="86" fillId="0" borderId="39" xfId="28" applyNumberFormat="1" applyFont="1" applyFill="1" applyBorder="1" applyAlignment="1">
      <alignment horizontal="center" vertical="center" wrapText="1"/>
    </xf>
    <xf numFmtId="0" fontId="86" fillId="0" borderId="39" xfId="27" applyFont="1" applyFill="1" applyBorder="1" applyAlignment="1">
      <alignment horizontal="center" vertical="center"/>
    </xf>
    <xf numFmtId="0" fontId="86" fillId="0" borderId="48" xfId="28" applyFont="1" applyFill="1" applyBorder="1" applyAlignment="1">
      <alignment horizontal="center" vertical="center" wrapText="1"/>
    </xf>
    <xf numFmtId="0" fontId="59" fillId="0" borderId="0" xfId="28" applyFont="1" applyFill="1" applyBorder="1" applyAlignment="1">
      <alignment horizontal="center" vertical="center" wrapText="1"/>
    </xf>
    <xf numFmtId="0" fontId="86" fillId="0" borderId="0" xfId="27" applyFont="1" applyFill="1" applyBorder="1" applyAlignment="1">
      <alignment horizontal="center" vertical="center"/>
    </xf>
    <xf numFmtId="179" fontId="86" fillId="0" borderId="0" xfId="28" applyNumberFormat="1" applyFont="1" applyFill="1" applyBorder="1" applyAlignment="1">
      <alignment horizontal="center" vertical="center" wrapText="1"/>
    </xf>
    <xf numFmtId="0" fontId="119" fillId="0" borderId="0" xfId="1" applyFont="1" applyFill="1" applyBorder="1" applyAlignment="1">
      <alignment vertical="center" wrapText="1"/>
    </xf>
    <xf numFmtId="0" fontId="86" fillId="0" borderId="0" xfId="28" applyFont="1" applyFill="1" applyBorder="1" applyAlignment="1">
      <alignment horizontal="center" vertical="center" wrapText="1"/>
    </xf>
    <xf numFmtId="20" fontId="59" fillId="0" borderId="5" xfId="27" applyNumberFormat="1" applyFont="1" applyBorder="1" applyAlignment="1">
      <alignment horizontal="center" vertical="center"/>
    </xf>
    <xf numFmtId="14" fontId="86" fillId="0" borderId="5" xfId="27" applyNumberFormat="1" applyFont="1" applyBorder="1" applyAlignment="1">
      <alignment horizontal="right" vertical="center"/>
    </xf>
    <xf numFmtId="0" fontId="118" fillId="18" borderId="7" xfId="28" applyFont="1" applyFill="1" applyBorder="1" applyAlignment="1">
      <alignment horizontal="center" vertical="center" wrapText="1"/>
    </xf>
    <xf numFmtId="0" fontId="59" fillId="0" borderId="82" xfId="28" applyFont="1" applyFill="1" applyBorder="1" applyAlignment="1">
      <alignment horizontal="center" wrapText="1"/>
    </xf>
    <xf numFmtId="0" fontId="59" fillId="0" borderId="91" xfId="28" applyFont="1" applyFill="1" applyBorder="1" applyAlignment="1">
      <alignment horizontal="center" vertical="center" wrapText="1"/>
    </xf>
    <xf numFmtId="0" fontId="59" fillId="0" borderId="32" xfId="28" applyFont="1" applyFill="1" applyBorder="1" applyAlignment="1">
      <alignment horizontal="center" vertical="center" wrapText="1"/>
    </xf>
    <xf numFmtId="56" fontId="59" fillId="0" borderId="32" xfId="28" applyNumberFormat="1" applyFont="1" applyFill="1" applyBorder="1" applyAlignment="1">
      <alignment horizontal="center" vertical="center" shrinkToFit="1"/>
    </xf>
    <xf numFmtId="179" fontId="86" fillId="0" borderId="35" xfId="28" applyNumberFormat="1" applyFont="1" applyFill="1" applyBorder="1" applyAlignment="1">
      <alignment horizontal="center" vertical="center" wrapText="1"/>
    </xf>
    <xf numFmtId="0" fontId="59" fillId="0" borderId="32" xfId="28" applyFont="1" applyFill="1" applyBorder="1" applyAlignment="1">
      <alignment horizontal="center" vertical="center" shrinkToFit="1"/>
    </xf>
    <xf numFmtId="0" fontId="59" fillId="0" borderId="81" xfId="28" applyFont="1" applyFill="1" applyBorder="1" applyAlignment="1">
      <alignment horizontal="center" vertical="center" wrapText="1"/>
    </xf>
    <xf numFmtId="0" fontId="119" fillId="0" borderId="59" xfId="1" applyFont="1" applyFill="1" applyBorder="1" applyAlignment="1">
      <alignment horizontal="center" vertical="center" wrapText="1"/>
    </xf>
    <xf numFmtId="0" fontId="119" fillId="0" borderId="0" xfId="1" applyFont="1" applyFill="1" applyBorder="1" applyAlignment="1">
      <alignment horizontal="center" vertical="center" wrapText="1"/>
    </xf>
    <xf numFmtId="0" fontId="119" fillId="0" borderId="85" xfId="1" applyFont="1" applyFill="1" applyBorder="1" applyAlignment="1">
      <alignment horizontal="center" vertical="center" wrapText="1"/>
    </xf>
    <xf numFmtId="0" fontId="59" fillId="0" borderId="36" xfId="28" applyFont="1" applyFill="1" applyBorder="1" applyAlignment="1">
      <alignment horizontal="center" wrapText="1"/>
    </xf>
    <xf numFmtId="0" fontId="114" fillId="0" borderId="47" xfId="28" applyFont="1" applyFill="1" applyBorder="1" applyAlignment="1">
      <alignment horizontal="center" vertical="center" wrapText="1"/>
    </xf>
    <xf numFmtId="0" fontId="102" fillId="0" borderId="47" xfId="28" applyFont="1" applyFill="1" applyBorder="1" applyAlignment="1">
      <alignment horizontal="center" vertical="center" wrapText="1"/>
    </xf>
    <xf numFmtId="0" fontId="85" fillId="0" borderId="38" xfId="27" applyFont="1" applyFill="1" applyBorder="1" applyAlignment="1">
      <alignment horizontal="center" vertical="center"/>
    </xf>
    <xf numFmtId="0" fontId="86" fillId="0" borderId="5" xfId="0" applyFont="1" applyBorder="1" applyAlignment="1">
      <alignment horizontal="center" vertical="center" shrinkToFit="1"/>
    </xf>
    <xf numFmtId="0" fontId="86" fillId="0" borderId="5" xfId="27" applyFont="1" applyBorder="1" applyAlignment="1">
      <alignment horizontal="center" vertical="center" shrinkToFit="1"/>
    </xf>
    <xf numFmtId="0" fontId="86" fillId="0" borderId="5" xfId="1" applyFont="1" applyFill="1" applyBorder="1" applyAlignment="1">
      <alignment horizontal="center" vertical="center" shrinkToFit="1"/>
    </xf>
    <xf numFmtId="0" fontId="86" fillId="0" borderId="64" xfId="28" applyFont="1" applyFill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 wrapText="1"/>
    </xf>
    <xf numFmtId="0" fontId="86" fillId="0" borderId="4" xfId="1" applyFont="1" applyFill="1" applyBorder="1" applyAlignment="1">
      <alignment horizontal="distributed" vertical="center" indent="1"/>
    </xf>
    <xf numFmtId="0" fontId="86" fillId="0" borderId="5" xfId="0" applyFont="1" applyBorder="1" applyAlignment="1">
      <alignment horizontal="center" vertical="center"/>
    </xf>
    <xf numFmtId="0" fontId="86" fillId="0" borderId="5" xfId="27" applyFont="1" applyBorder="1" applyAlignment="1">
      <alignment horizontal="center" vertical="center"/>
    </xf>
    <xf numFmtId="0" fontId="86" fillId="0" borderId="5" xfId="1" applyFont="1" applyFill="1" applyBorder="1" applyAlignment="1">
      <alignment horizontal="distributed" vertical="center" indent="1"/>
    </xf>
    <xf numFmtId="56" fontId="59" fillId="0" borderId="32" xfId="28" applyNumberFormat="1" applyFont="1" applyFill="1" applyBorder="1" applyAlignment="1">
      <alignment horizontal="center" wrapText="1"/>
    </xf>
    <xf numFmtId="20" fontId="86" fillId="0" borderId="34" xfId="28" applyNumberFormat="1" applyFont="1" applyFill="1" applyBorder="1" applyAlignment="1">
      <alignment horizontal="center" vertical="center" wrapText="1"/>
    </xf>
    <xf numFmtId="0" fontId="86" fillId="0" borderId="59" xfId="1" applyFont="1" applyFill="1" applyBorder="1" applyAlignment="1">
      <alignment horizontal="center" vertical="center" shrinkToFit="1"/>
    </xf>
    <xf numFmtId="0" fontId="86" fillId="0" borderId="0" xfId="0" applyFont="1" applyFill="1" applyBorder="1" applyAlignment="1">
      <alignment horizontal="center" vertical="center" shrinkToFit="1"/>
    </xf>
    <xf numFmtId="0" fontId="86" fillId="0" borderId="0" xfId="27" quotePrefix="1" applyFont="1" applyBorder="1" applyAlignment="1">
      <alignment horizontal="center" vertical="center" shrinkToFit="1"/>
    </xf>
    <xf numFmtId="0" fontId="86" fillId="0" borderId="0" xfId="27" applyFont="1" applyFill="1" applyBorder="1" applyAlignment="1">
      <alignment horizontal="center" vertical="center" shrinkToFit="1"/>
    </xf>
    <xf numFmtId="0" fontId="86" fillId="0" borderId="0" xfId="1" applyFont="1" applyFill="1" applyBorder="1" applyAlignment="1">
      <alignment horizontal="center" vertical="center" shrinkToFit="1"/>
    </xf>
    <xf numFmtId="178" fontId="59" fillId="0" borderId="32" xfId="29" applyNumberFormat="1" applyFont="1" applyFill="1" applyBorder="1" applyAlignment="1">
      <alignment horizontal="center" vertical="top" shrinkToFit="1"/>
    </xf>
    <xf numFmtId="0" fontId="86" fillId="0" borderId="59" xfId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/>
    </xf>
    <xf numFmtId="0" fontId="86" fillId="0" borderId="0" xfId="27" applyFont="1" applyBorder="1" applyAlignment="1">
      <alignment horizontal="center" vertical="center"/>
    </xf>
    <xf numFmtId="0" fontId="86" fillId="0" borderId="85" xfId="1" applyFont="1" applyFill="1" applyBorder="1" applyAlignment="1">
      <alignment horizontal="center" vertical="center" wrapText="1"/>
    </xf>
    <xf numFmtId="0" fontId="86" fillId="0" borderId="0" xfId="1" applyFont="1" applyFill="1" applyBorder="1" applyAlignment="1">
      <alignment horizontal="center" vertical="center" wrapText="1"/>
    </xf>
    <xf numFmtId="0" fontId="59" fillId="0" borderId="32" xfId="28" applyFont="1" applyFill="1" applyBorder="1" applyAlignment="1">
      <alignment horizontal="center" wrapText="1"/>
    </xf>
    <xf numFmtId="0" fontId="86" fillId="0" borderId="4" xfId="1" applyFont="1" applyFill="1" applyBorder="1" applyAlignment="1">
      <alignment horizontal="center" vertical="center" shrinkToFit="1"/>
    </xf>
    <xf numFmtId="0" fontId="86" fillId="0" borderId="59" xfId="27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6" fillId="0" borderId="0" xfId="27" quotePrefix="1" applyFont="1" applyFill="1" applyBorder="1" applyAlignment="1">
      <alignment horizontal="center" vertical="center" shrinkToFit="1"/>
    </xf>
    <xf numFmtId="0" fontId="86" fillId="0" borderId="59" xfId="27" applyFont="1" applyFill="1" applyBorder="1" applyAlignment="1">
      <alignment horizontal="center" vertical="center"/>
    </xf>
    <xf numFmtId="0" fontId="83" fillId="0" borderId="40" xfId="28" applyFont="1" applyFill="1" applyBorder="1" applyAlignment="1">
      <alignment horizontal="center" vertical="top" wrapText="1"/>
    </xf>
    <xf numFmtId="0" fontId="114" fillId="0" borderId="59" xfId="1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0" xfId="27" applyFont="1" applyBorder="1" applyAlignment="1">
      <alignment horizontal="center" vertical="center"/>
    </xf>
    <xf numFmtId="0" fontId="114" fillId="0" borderId="85" xfId="1" applyFont="1" applyFill="1" applyBorder="1" applyAlignment="1">
      <alignment horizontal="center" vertical="center" wrapText="1"/>
    </xf>
    <xf numFmtId="0" fontId="85" fillId="0" borderId="33" xfId="27" applyFont="1" applyFill="1" applyBorder="1" applyAlignment="1">
      <alignment horizontal="center" vertical="center"/>
    </xf>
    <xf numFmtId="0" fontId="114" fillId="0" borderId="0" xfId="1" applyFont="1" applyFill="1" applyBorder="1" applyAlignment="1">
      <alignment horizontal="center" vertical="center" wrapText="1"/>
    </xf>
    <xf numFmtId="0" fontId="64" fillId="0" borderId="57" xfId="27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0" fontId="66" fillId="0" borderId="68" xfId="27" applyFont="1" applyBorder="1" applyAlignment="1">
      <alignment horizontal="center" vertical="center"/>
    </xf>
    <xf numFmtId="20" fontId="58" fillId="0" borderId="54" xfId="27" applyNumberFormat="1" applyFont="1" applyBorder="1" applyAlignment="1">
      <alignment vertical="center"/>
    </xf>
    <xf numFmtId="20" fontId="58" fillId="0" borderId="0" xfId="27" applyNumberFormat="1" applyFont="1" applyBorder="1" applyAlignment="1">
      <alignment vertical="center"/>
    </xf>
    <xf numFmtId="0" fontId="58" fillId="0" borderId="0" xfId="27" applyFont="1" applyBorder="1" applyAlignment="1">
      <alignment vertical="center"/>
    </xf>
    <xf numFmtId="0" fontId="58" fillId="0" borderId="63" xfId="27" applyFont="1" applyBorder="1" applyAlignment="1">
      <alignment vertical="center"/>
    </xf>
    <xf numFmtId="0" fontId="58" fillId="0" borderId="33" xfId="27" applyNumberFormat="1" applyFont="1" applyBorder="1" applyAlignment="1">
      <alignment vertical="center"/>
    </xf>
    <xf numFmtId="0" fontId="58" fillId="0" borderId="64" xfId="27" applyFont="1" applyBorder="1" applyAlignment="1">
      <alignment vertical="center"/>
    </xf>
    <xf numFmtId="0" fontId="58" fillId="0" borderId="33" xfId="0" applyFont="1" applyBorder="1">
      <alignment vertical="center"/>
    </xf>
    <xf numFmtId="0" fontId="58" fillId="0" borderId="64" xfId="0" applyFont="1" applyBorder="1">
      <alignment vertical="center"/>
    </xf>
    <xf numFmtId="0" fontId="58" fillId="0" borderId="38" xfId="0" applyFont="1" applyBorder="1">
      <alignment vertical="center"/>
    </xf>
    <xf numFmtId="0" fontId="58" fillId="0" borderId="5" xfId="0" applyFont="1" applyBorder="1">
      <alignment vertical="center"/>
    </xf>
    <xf numFmtId="0" fontId="58" fillId="0" borderId="65" xfId="0" applyFont="1" applyBorder="1">
      <alignment vertical="center"/>
    </xf>
    <xf numFmtId="0" fontId="114" fillId="0" borderId="59" xfId="1" applyFont="1" applyFill="1" applyBorder="1" applyAlignment="1">
      <alignment horizontal="distributed" vertical="center" wrapText="1" indent="1"/>
    </xf>
    <xf numFmtId="0" fontId="114" fillId="0" borderId="85" xfId="1" applyFont="1" applyFill="1" applyBorder="1" applyAlignment="1">
      <alignment horizontal="distributed" vertical="center" wrapText="1" indent="1"/>
    </xf>
    <xf numFmtId="0" fontId="86" fillId="0" borderId="4" xfId="27" applyFont="1" applyFill="1" applyBorder="1" applyAlignment="1">
      <alignment horizontal="center" vertical="center"/>
    </xf>
    <xf numFmtId="0" fontId="114" fillId="0" borderId="4" xfId="1" applyFont="1" applyFill="1" applyBorder="1" applyAlignment="1">
      <alignment horizontal="distributed" vertical="center" wrapText="1" indent="1"/>
    </xf>
    <xf numFmtId="0" fontId="114" fillId="0" borderId="5" xfId="27" applyFont="1" applyBorder="1" applyAlignment="1">
      <alignment horizontal="center" vertical="center"/>
    </xf>
    <xf numFmtId="0" fontId="114" fillId="0" borderId="58" xfId="1" applyFont="1" applyFill="1" applyBorder="1" applyAlignment="1">
      <alignment horizontal="distributed" vertical="center" wrapText="1" indent="1"/>
    </xf>
    <xf numFmtId="0" fontId="86" fillId="0" borderId="65" xfId="28" applyFont="1" applyFill="1" applyBorder="1" applyAlignment="1">
      <alignment horizontal="center" vertical="center" wrapText="1"/>
    </xf>
    <xf numFmtId="0" fontId="86" fillId="0" borderId="68" xfId="27" applyFont="1" applyBorder="1" applyAlignment="1">
      <alignment horizontal="center" vertical="center"/>
    </xf>
    <xf numFmtId="0" fontId="59" fillId="0" borderId="68" xfId="27" applyFont="1" applyBorder="1" applyAlignment="1">
      <alignment horizontal="center" vertical="center"/>
    </xf>
    <xf numFmtId="0" fontId="67" fillId="0" borderId="68" xfId="27" applyFont="1" applyFill="1" applyBorder="1" applyAlignment="1">
      <alignment horizontal="center" vertical="center"/>
    </xf>
    <xf numFmtId="0" fontId="59" fillId="0" borderId="68" xfId="27" applyFont="1" applyFill="1" applyBorder="1" applyAlignment="1">
      <alignment horizontal="center" vertical="center"/>
    </xf>
    <xf numFmtId="0" fontId="83" fillId="0" borderId="67" xfId="27" applyFont="1" applyBorder="1" applyAlignment="1">
      <alignment vertical="center"/>
    </xf>
    <xf numFmtId="0" fontId="122" fillId="0" borderId="5" xfId="27" applyFont="1" applyBorder="1" applyAlignment="1">
      <alignment vertical="center"/>
    </xf>
    <xf numFmtId="0" fontId="83" fillId="0" borderId="40" xfId="28" applyFont="1" applyFill="1" applyBorder="1" applyAlignment="1">
      <alignment horizontal="center" vertical="center" wrapText="1"/>
    </xf>
    <xf numFmtId="0" fontId="62" fillId="0" borderId="59" xfId="1" applyFont="1" applyFill="1" applyBorder="1" applyAlignment="1">
      <alignment vertical="center" shrinkToFit="1"/>
    </xf>
    <xf numFmtId="0" fontId="83" fillId="0" borderId="33" xfId="27" applyFont="1" applyFill="1" applyBorder="1" applyAlignment="1">
      <alignment horizontal="center" vertical="center"/>
    </xf>
    <xf numFmtId="179" fontId="83" fillId="0" borderId="57" xfId="28" applyNumberFormat="1" applyFont="1" applyFill="1" applyBorder="1" applyAlignment="1">
      <alignment horizontal="center" vertical="center" wrapText="1"/>
    </xf>
    <xf numFmtId="0" fontId="66" fillId="0" borderId="47" xfId="28" applyFont="1" applyFill="1" applyBorder="1" applyAlignment="1">
      <alignment vertical="center" wrapText="1"/>
    </xf>
    <xf numFmtId="0" fontId="66" fillId="0" borderId="47" xfId="28" applyFont="1" applyFill="1" applyBorder="1" applyAlignment="1">
      <alignment horizontal="left" vertical="center" wrapText="1"/>
    </xf>
    <xf numFmtId="0" fontId="59" fillId="0" borderId="5" xfId="27" applyFont="1" applyBorder="1" applyAlignment="1">
      <alignment vertical="center"/>
    </xf>
    <xf numFmtId="0" fontId="65" fillId="0" borderId="0" xfId="1" applyFont="1" applyFill="1" applyBorder="1" applyAlignment="1">
      <alignment horizontal="distributed" vertical="center" indent="1"/>
    </xf>
    <xf numFmtId="20" fontId="73" fillId="0" borderId="0" xfId="27" applyNumberFormat="1" applyFont="1" applyBorder="1" applyAlignment="1">
      <alignment horizontal="center" vertical="center"/>
    </xf>
    <xf numFmtId="0" fontId="123" fillId="0" borderId="36" xfId="28" applyFont="1" applyFill="1" applyBorder="1" applyAlignment="1">
      <alignment horizontal="center" vertical="center" wrapText="1"/>
    </xf>
    <xf numFmtId="0" fontId="62" fillId="0" borderId="57" xfId="0" applyFont="1" applyBorder="1" applyAlignment="1">
      <alignment horizontal="center" vertical="center"/>
    </xf>
    <xf numFmtId="0" fontId="70" fillId="25" borderId="59" xfId="1" applyFont="1" applyFill="1" applyBorder="1" applyAlignment="1">
      <alignment horizontal="center" vertical="center"/>
    </xf>
    <xf numFmtId="0" fontId="70" fillId="25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top"/>
    </xf>
    <xf numFmtId="0" fontId="34" fillId="0" borderId="121" xfId="1" applyFont="1" applyFill="1" applyBorder="1" applyAlignment="1">
      <alignment horizontal="center" vertical="top"/>
    </xf>
    <xf numFmtId="0" fontId="37" fillId="0" borderId="120" xfId="1" applyFont="1" applyFill="1" applyBorder="1"/>
    <xf numFmtId="0" fontId="10" fillId="0" borderId="122" xfId="0" applyFont="1" applyBorder="1">
      <alignment vertical="center"/>
    </xf>
    <xf numFmtId="0" fontId="4" fillId="0" borderId="122" xfId="1" applyFont="1" applyFill="1" applyBorder="1" applyAlignment="1">
      <alignment horizontal="left"/>
    </xf>
    <xf numFmtId="0" fontId="33" fillId="0" borderId="121" xfId="1" applyFont="1" applyFill="1" applyBorder="1" applyAlignment="1">
      <alignment horizontal="center" vertical="top"/>
    </xf>
    <xf numFmtId="0" fontId="33" fillId="0" borderId="0" xfId="1" applyFont="1" applyFill="1" applyBorder="1" applyAlignment="1">
      <alignment horizontal="center" vertical="top"/>
    </xf>
    <xf numFmtId="0" fontId="4" fillId="0" borderId="123" xfId="1" applyFont="1" applyFill="1" applyBorder="1" applyAlignment="1">
      <alignment horizontal="left"/>
    </xf>
    <xf numFmtId="0" fontId="8" fillId="0" borderId="121" xfId="1" applyFont="1" applyFill="1" applyBorder="1" applyAlignment="1">
      <alignment horizontal="center" vertical="center"/>
    </xf>
    <xf numFmtId="0" fontId="34" fillId="0" borderId="121" xfId="1" applyFont="1" applyFill="1" applyBorder="1" applyAlignment="1">
      <alignment horizontal="right" vertical="center"/>
    </xf>
    <xf numFmtId="0" fontId="4" fillId="0" borderId="122" xfId="1" applyFont="1" applyFill="1" applyBorder="1"/>
    <xf numFmtId="0" fontId="34" fillId="0" borderId="122" xfId="1" applyFont="1" applyFill="1" applyBorder="1"/>
    <xf numFmtId="0" fontId="4" fillId="0" borderId="122" xfId="1" applyFont="1" applyFill="1" applyBorder="1" applyAlignment="1">
      <alignment horizontal="center"/>
    </xf>
    <xf numFmtId="0" fontId="34" fillId="0" borderId="123" xfId="1" applyFont="1" applyFill="1" applyBorder="1" applyAlignment="1">
      <alignment horizontal="center"/>
    </xf>
    <xf numFmtId="0" fontId="34" fillId="0" borderId="125" xfId="1" applyFont="1" applyFill="1" applyBorder="1" applyAlignment="1">
      <alignment horizontal="center" vertical="top"/>
    </xf>
    <xf numFmtId="0" fontId="4" fillId="0" borderId="124" xfId="1" applyFont="1" applyFill="1" applyBorder="1" applyAlignment="1">
      <alignment horizontal="center"/>
    </xf>
    <xf numFmtId="0" fontId="4" fillId="0" borderId="122" xfId="1" applyFont="1" applyFill="1" applyBorder="1" applyAlignment="1">
      <alignment horizontal="right"/>
    </xf>
    <xf numFmtId="0" fontId="37" fillId="0" borderId="126" xfId="1" applyFont="1" applyFill="1" applyBorder="1"/>
    <xf numFmtId="0" fontId="8" fillId="0" borderId="44" xfId="1" applyFont="1" applyFill="1" applyBorder="1" applyAlignment="1">
      <alignment horizontal="center" vertical="center"/>
    </xf>
    <xf numFmtId="0" fontId="34" fillId="0" borderId="122" xfId="1" applyFont="1" applyFill="1" applyBorder="1" applyAlignment="1">
      <alignment horizontal="left"/>
    </xf>
    <xf numFmtId="0" fontId="8" fillId="0" borderId="125" xfId="1" applyFont="1" applyFill="1" applyBorder="1" applyAlignment="1">
      <alignment horizontal="center" vertical="center"/>
    </xf>
    <xf numFmtId="0" fontId="34" fillId="0" borderId="125" xfId="1" applyFont="1" applyFill="1" applyBorder="1" applyAlignment="1">
      <alignment horizontal="center" vertical="center"/>
    </xf>
    <xf numFmtId="0" fontId="34" fillId="0" borderId="126" xfId="1" applyFont="1" applyFill="1" applyBorder="1"/>
    <xf numFmtId="49" fontId="39" fillId="0" borderId="0" xfId="1" applyNumberFormat="1" applyFont="1" applyFill="1" applyBorder="1" applyAlignment="1">
      <alignment horizontal="right"/>
    </xf>
    <xf numFmtId="0" fontId="4" fillId="0" borderId="127" xfId="1" applyFont="1" applyFill="1" applyBorder="1" applyAlignment="1"/>
    <xf numFmtId="0" fontId="59" fillId="0" borderId="81" xfId="28" applyFont="1" applyFill="1" applyBorder="1" applyAlignment="1">
      <alignment horizontal="center" wrapText="1"/>
    </xf>
    <xf numFmtId="0" fontId="62" fillId="0" borderId="59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2" fillId="0" borderId="85" xfId="1" applyFont="1" applyFill="1" applyBorder="1" applyAlignment="1">
      <alignment horizontal="center" vertical="center" wrapText="1"/>
    </xf>
    <xf numFmtId="0" fontId="64" fillId="0" borderId="59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0" fontId="83" fillId="0" borderId="59" xfId="28" applyFont="1" applyFill="1" applyBorder="1" applyAlignment="1">
      <alignment horizontal="center" vertical="center" wrapText="1"/>
    </xf>
    <xf numFmtId="0" fontId="83" fillId="0" borderId="33" xfId="1" applyFont="1" applyFill="1" applyBorder="1" applyAlignment="1">
      <alignment horizontal="center" vertical="center" shrinkToFit="1"/>
    </xf>
    <xf numFmtId="0" fontId="86" fillId="0" borderId="59" xfId="1" applyFont="1" applyFill="1" applyBorder="1" applyAlignment="1">
      <alignment horizontal="center" vertical="center" wrapText="1"/>
    </xf>
    <xf numFmtId="0" fontId="86" fillId="0" borderId="0" xfId="1" applyFont="1" applyFill="1" applyBorder="1" applyAlignment="1">
      <alignment horizontal="center" vertical="center" wrapText="1"/>
    </xf>
    <xf numFmtId="0" fontId="86" fillId="0" borderId="85" xfId="1" applyFont="1" applyFill="1" applyBorder="1" applyAlignment="1">
      <alignment horizontal="center" vertical="center" wrapText="1"/>
    </xf>
    <xf numFmtId="0" fontId="62" fillId="0" borderId="59" xfId="1" applyFont="1" applyFill="1" applyBorder="1" applyAlignment="1">
      <alignment horizontal="center" vertical="center" shrinkToFit="1"/>
    </xf>
    <xf numFmtId="0" fontId="62" fillId="0" borderId="0" xfId="1" applyFont="1" applyFill="1" applyBorder="1" applyAlignment="1">
      <alignment horizontal="center" vertical="center" shrinkToFit="1"/>
    </xf>
    <xf numFmtId="176" fontId="62" fillId="0" borderId="77" xfId="0" applyNumberFormat="1" applyFont="1" applyBorder="1" applyAlignment="1">
      <alignment horizontal="center" vertical="center" shrinkToFit="1"/>
    </xf>
    <xf numFmtId="176" fontId="62" fillId="0" borderId="77" xfId="1" applyNumberFormat="1" applyFont="1" applyFill="1" applyBorder="1" applyAlignment="1">
      <alignment horizontal="center" vertical="center" shrinkToFit="1"/>
    </xf>
    <xf numFmtId="176" fontId="62" fillId="0" borderId="78" xfId="1" applyNumberFormat="1" applyFont="1" applyFill="1" applyBorder="1" applyAlignment="1">
      <alignment horizontal="center" vertical="center" shrinkToFit="1"/>
    </xf>
    <xf numFmtId="0" fontId="62" fillId="0" borderId="59" xfId="1" applyFont="1" applyFill="1" applyBorder="1" applyAlignment="1">
      <alignment horizontal="center" vertical="center" shrinkToFit="1"/>
    </xf>
    <xf numFmtId="0" fontId="62" fillId="0" borderId="0" xfId="1" applyFont="1" applyFill="1" applyBorder="1" applyAlignment="1">
      <alignment horizontal="center" vertical="center" shrinkToFit="1"/>
    </xf>
    <xf numFmtId="0" fontId="70" fillId="0" borderId="59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center" vertical="center" wrapText="1"/>
    </xf>
    <xf numFmtId="0" fontId="64" fillId="0" borderId="59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0" fontId="97" fillId="0" borderId="0" xfId="1" applyFont="1" applyFill="1" applyBorder="1" applyAlignment="1">
      <alignment horizontal="center" vertical="top"/>
    </xf>
    <xf numFmtId="0" fontId="97" fillId="0" borderId="44" xfId="1" applyFont="1" applyFill="1" applyBorder="1" applyAlignment="1">
      <alignment horizontal="center" vertical="top"/>
    </xf>
    <xf numFmtId="0" fontId="93" fillId="0" borderId="0" xfId="1" applyFont="1" applyFill="1" applyBorder="1" applyAlignment="1">
      <alignment horizontal="center" vertical="top"/>
    </xf>
    <xf numFmtId="0" fontId="93" fillId="0" borderId="121" xfId="1" applyFont="1" applyFill="1" applyBorder="1" applyAlignment="1">
      <alignment horizontal="center" vertical="top"/>
    </xf>
    <xf numFmtId="0" fontId="66" fillId="0" borderId="122" xfId="1" applyFont="1" applyFill="1" applyBorder="1" applyAlignment="1">
      <alignment horizontal="left"/>
    </xf>
    <xf numFmtId="0" fontId="66" fillId="0" borderId="123" xfId="1" applyFont="1" applyFill="1" applyBorder="1" applyAlignment="1">
      <alignment horizontal="left"/>
    </xf>
    <xf numFmtId="0" fontId="97" fillId="0" borderId="121" xfId="1" applyFont="1" applyFill="1" applyBorder="1" applyAlignment="1">
      <alignment horizontal="center" vertical="top"/>
    </xf>
    <xf numFmtId="0" fontId="97" fillId="0" borderId="87" xfId="1" applyFont="1" applyFill="1" applyBorder="1" applyAlignment="1">
      <alignment horizontal="right"/>
    </xf>
    <xf numFmtId="0" fontId="97" fillId="0" borderId="125" xfId="1" applyFont="1" applyFill="1" applyBorder="1" applyAlignment="1">
      <alignment horizontal="center" vertical="top"/>
    </xf>
    <xf numFmtId="0" fontId="66" fillId="0" borderId="124" xfId="1" applyFont="1" applyFill="1" applyBorder="1" applyAlignment="1">
      <alignment horizontal="center"/>
    </xf>
    <xf numFmtId="0" fontId="66" fillId="0" borderId="122" xfId="1" applyFont="1" applyFill="1" applyBorder="1" applyAlignment="1">
      <alignment horizontal="right"/>
    </xf>
    <xf numFmtId="0" fontId="101" fillId="0" borderId="126" xfId="1" applyFont="1" applyFill="1" applyBorder="1"/>
    <xf numFmtId="0" fontId="101" fillId="0" borderId="120" xfId="1" applyFont="1" applyFill="1" applyBorder="1"/>
    <xf numFmtId="0" fontId="64" fillId="0" borderId="64" xfId="28" applyFont="1" applyFill="1" applyBorder="1" applyAlignment="1">
      <alignment horizontal="center" vertical="center" wrapText="1"/>
    </xf>
    <xf numFmtId="0" fontId="97" fillId="0" borderId="0" xfId="1" applyFont="1" applyFill="1" applyBorder="1" applyAlignment="1">
      <alignment horizontal="center" vertical="top"/>
    </xf>
    <xf numFmtId="0" fontId="34" fillId="0" borderId="0" xfId="1" applyFont="1" applyFill="1" applyBorder="1" applyAlignment="1">
      <alignment horizontal="center" vertical="top"/>
    </xf>
    <xf numFmtId="0" fontId="62" fillId="0" borderId="59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4" fillId="0" borderId="59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0" fontId="62" fillId="0" borderId="59" xfId="1" applyFont="1" applyFill="1" applyBorder="1" applyAlignment="1">
      <alignment horizontal="center" vertical="center" shrinkToFit="1"/>
    </xf>
    <xf numFmtId="0" fontId="62" fillId="0" borderId="0" xfId="1" applyFont="1" applyFill="1" applyBorder="1" applyAlignment="1">
      <alignment horizontal="center" vertical="center" shrinkToFit="1"/>
    </xf>
    <xf numFmtId="0" fontId="121" fillId="0" borderId="33" xfId="0" applyFont="1" applyBorder="1" applyAlignment="1">
      <alignment horizontal="center" vertical="center" wrapText="1"/>
    </xf>
    <xf numFmtId="0" fontId="121" fillId="0" borderId="64" xfId="0" applyFont="1" applyBorder="1" applyAlignment="1">
      <alignment horizontal="center" vertical="center" wrapText="1"/>
    </xf>
    <xf numFmtId="0" fontId="97" fillId="0" borderId="0" xfId="1" applyFont="1" applyFill="1" applyBorder="1" applyAlignment="1">
      <alignment horizontal="center" vertical="top"/>
    </xf>
    <xf numFmtId="0" fontId="64" fillId="0" borderId="59" xfId="1" applyFont="1" applyFill="1" applyBorder="1" applyAlignment="1">
      <alignment horizontal="center" vertical="center" wrapText="1"/>
    </xf>
    <xf numFmtId="0" fontId="64" fillId="0" borderId="85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shrinkToFit="1"/>
    </xf>
    <xf numFmtId="0" fontId="97" fillId="0" borderId="128" xfId="1" applyFont="1" applyFill="1" applyBorder="1" applyAlignment="1">
      <alignment horizontal="center" vertical="top"/>
    </xf>
    <xf numFmtId="0" fontId="101" fillId="0" borderId="129" xfId="1" applyFont="1" applyFill="1" applyBorder="1"/>
    <xf numFmtId="0" fontId="90" fillId="0" borderId="121" xfId="1" applyFont="1" applyFill="1" applyBorder="1" applyAlignment="1">
      <alignment horizontal="center" vertical="center"/>
    </xf>
    <xf numFmtId="0" fontId="97" fillId="0" borderId="121" xfId="1" applyFont="1" applyFill="1" applyBorder="1" applyAlignment="1">
      <alignment horizontal="right" vertical="center"/>
    </xf>
    <xf numFmtId="0" fontId="66" fillId="0" borderId="122" xfId="1" applyFont="1" applyFill="1" applyBorder="1"/>
    <xf numFmtId="0" fontId="97" fillId="0" borderId="122" xfId="1" applyFont="1" applyFill="1" applyBorder="1"/>
    <xf numFmtId="0" fontId="66" fillId="0" borderId="122" xfId="1" applyFont="1" applyFill="1" applyBorder="1" applyAlignment="1">
      <alignment horizontal="center"/>
    </xf>
    <xf numFmtId="0" fontId="97" fillId="0" borderId="123" xfId="1" applyFont="1" applyFill="1" applyBorder="1" applyAlignment="1">
      <alignment horizontal="center"/>
    </xf>
    <xf numFmtId="0" fontId="90" fillId="0" borderId="125" xfId="1" applyFont="1" applyFill="1" applyBorder="1" applyAlignment="1">
      <alignment horizontal="center" vertical="center"/>
    </xf>
    <xf numFmtId="0" fontId="97" fillId="0" borderId="125" xfId="1" applyFont="1" applyFill="1" applyBorder="1" applyAlignment="1">
      <alignment horizontal="center" vertical="center"/>
    </xf>
    <xf numFmtId="0" fontId="97" fillId="0" borderId="124" xfId="1" applyFont="1" applyFill="1" applyBorder="1"/>
    <xf numFmtId="0" fontId="97" fillId="0" borderId="122" xfId="1" applyFont="1" applyFill="1" applyBorder="1" applyAlignment="1">
      <alignment horizontal="center"/>
    </xf>
    <xf numFmtId="0" fontId="66" fillId="0" borderId="122" xfId="0" applyFont="1" applyBorder="1" applyAlignment="1">
      <alignment horizontal="center"/>
    </xf>
    <xf numFmtId="0" fontId="66" fillId="0" borderId="131" xfId="1" applyFont="1" applyFill="1" applyBorder="1" applyAlignment="1">
      <alignment horizontal="right"/>
    </xf>
    <xf numFmtId="0" fontId="66" fillId="0" borderId="130" xfId="1" applyFont="1" applyFill="1" applyBorder="1" applyAlignment="1"/>
    <xf numFmtId="0" fontId="97" fillId="0" borderId="132" xfId="1" applyFont="1" applyFill="1" applyBorder="1" applyAlignment="1">
      <alignment horizontal="center"/>
    </xf>
    <xf numFmtId="0" fontId="97" fillId="0" borderId="131" xfId="1" applyFont="1" applyFill="1" applyBorder="1" applyAlignment="1">
      <alignment horizontal="center"/>
    </xf>
    <xf numFmtId="0" fontId="97" fillId="0" borderId="133" xfId="1" applyFont="1" applyFill="1" applyBorder="1" applyAlignment="1">
      <alignment horizontal="center" vertical="center"/>
    </xf>
    <xf numFmtId="0" fontId="97" fillId="0" borderId="133" xfId="1" applyFont="1" applyFill="1" applyBorder="1" applyAlignment="1">
      <alignment horizontal="center" vertical="distributed"/>
    </xf>
    <xf numFmtId="0" fontId="62" fillId="0" borderId="0" xfId="0" applyFont="1" applyBorder="1" applyAlignment="1">
      <alignment horizontal="center" vertical="center" shrinkToFit="1"/>
    </xf>
    <xf numFmtId="179" fontId="59" fillId="0" borderId="57" xfId="28" applyNumberFormat="1" applyFont="1" applyFill="1" applyBorder="1" applyAlignment="1">
      <alignment horizontal="center" vertical="center" wrapText="1"/>
    </xf>
    <xf numFmtId="0" fontId="4" fillId="0" borderId="134" xfId="1" applyFont="1" applyFill="1" applyBorder="1" applyAlignment="1">
      <alignment horizontal="right"/>
    </xf>
    <xf numFmtId="0" fontId="34" fillId="0" borderId="135" xfId="1" applyFont="1" applyFill="1" applyBorder="1" applyAlignment="1">
      <alignment horizontal="center" vertical="top"/>
    </xf>
    <xf numFmtId="0" fontId="0" fillId="0" borderId="136" xfId="0" applyBorder="1" applyAlignment="1">
      <alignment horizontal="center" vertical="top"/>
    </xf>
    <xf numFmtId="0" fontId="4" fillId="0" borderId="137" xfId="1" applyFont="1" applyFill="1" applyBorder="1" applyAlignment="1">
      <alignment horizontal="center"/>
    </xf>
    <xf numFmtId="0" fontId="34" fillId="0" borderId="138" xfId="1" applyFont="1" applyFill="1" applyBorder="1" applyAlignment="1">
      <alignment horizontal="center"/>
    </xf>
    <xf numFmtId="0" fontId="34" fillId="0" borderId="134" xfId="1" applyFont="1" applyFill="1" applyBorder="1" applyAlignment="1">
      <alignment horizontal="center"/>
    </xf>
    <xf numFmtId="0" fontId="83" fillId="0" borderId="59" xfId="27" applyNumberFormat="1" applyFont="1" applyFill="1" applyBorder="1" applyAlignment="1">
      <alignment horizontal="center" vertical="center"/>
    </xf>
    <xf numFmtId="0" fontId="64" fillId="0" borderId="59" xfId="1" applyFont="1" applyFill="1" applyBorder="1" applyAlignment="1">
      <alignment vertical="center" wrapText="1"/>
    </xf>
    <xf numFmtId="0" fontId="64" fillId="0" borderId="0" xfId="1" applyFont="1" applyFill="1" applyBorder="1" applyAlignment="1">
      <alignment vertical="center" wrapText="1"/>
    </xf>
    <xf numFmtId="0" fontId="64" fillId="0" borderId="85" xfId="1" applyFont="1" applyFill="1" applyBorder="1" applyAlignment="1">
      <alignment vertical="center" wrapText="1"/>
    </xf>
    <xf numFmtId="0" fontId="123" fillId="0" borderId="59" xfId="1" applyFont="1" applyFill="1" applyBorder="1" applyAlignment="1">
      <alignment horizontal="center" vertical="center" wrapText="1"/>
    </xf>
    <xf numFmtId="0" fontId="123" fillId="0" borderId="0" xfId="1" applyFont="1" applyFill="1" applyBorder="1" applyAlignment="1">
      <alignment horizontal="center" vertical="center" wrapText="1"/>
    </xf>
    <xf numFmtId="0" fontId="123" fillId="0" borderId="85" xfId="1" applyFont="1" applyFill="1" applyBorder="1" applyAlignment="1">
      <alignment horizontal="center" vertical="center" wrapText="1"/>
    </xf>
    <xf numFmtId="20" fontId="58" fillId="0" borderId="33" xfId="27" applyNumberFormat="1" applyFont="1" applyBorder="1" applyAlignment="1">
      <alignment vertical="center"/>
    </xf>
    <xf numFmtId="0" fontId="0" fillId="0" borderId="132" xfId="0" applyBorder="1">
      <alignment vertical="center"/>
    </xf>
    <xf numFmtId="0" fontId="34" fillId="0" borderId="131" xfId="1" applyFont="1" applyFill="1" applyBorder="1" applyAlignment="1">
      <alignment horizontal="center" vertical="distributed"/>
    </xf>
    <xf numFmtId="0" fontId="34" fillId="0" borderId="131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right"/>
    </xf>
    <xf numFmtId="0" fontId="0" fillId="0" borderId="111" xfId="0" applyBorder="1">
      <alignment vertical="center"/>
    </xf>
    <xf numFmtId="0" fontId="33" fillId="0" borderId="0" xfId="1" applyFont="1" applyFill="1" applyBorder="1"/>
    <xf numFmtId="0" fontId="10" fillId="0" borderId="0" xfId="0" applyFont="1" applyBorder="1">
      <alignment vertical="center"/>
    </xf>
    <xf numFmtId="0" fontId="38" fillId="0" borderId="121" xfId="1" applyFont="1" applyFill="1" applyBorder="1" applyAlignment="1">
      <alignment vertical="center"/>
    </xf>
    <xf numFmtId="0" fontId="34" fillId="0" borderId="122" xfId="1" applyFont="1" applyFill="1" applyBorder="1" applyAlignment="1">
      <alignment horizontal="center"/>
    </xf>
    <xf numFmtId="0" fontId="4" fillId="0" borderId="122" xfId="0" applyFont="1" applyBorder="1" applyAlignment="1"/>
    <xf numFmtId="0" fontId="34" fillId="0" borderId="123" xfId="26" applyFont="1" applyBorder="1" applyAlignment="1">
      <alignment horizontal="center"/>
    </xf>
    <xf numFmtId="0" fontId="126" fillId="0" borderId="59" xfId="1" applyFont="1" applyFill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/>
    </xf>
    <xf numFmtId="0" fontId="66" fillId="0" borderId="0" xfId="27" quotePrefix="1" applyFont="1" applyBorder="1" applyAlignment="1">
      <alignment horizontal="center" vertical="center" shrinkToFit="1"/>
    </xf>
    <xf numFmtId="0" fontId="126" fillId="0" borderId="0" xfId="27" applyFont="1" applyBorder="1" applyAlignment="1">
      <alignment horizontal="center" vertical="center"/>
    </xf>
    <xf numFmtId="0" fontId="126" fillId="0" borderId="85" xfId="1" applyFont="1" applyFill="1" applyBorder="1" applyAlignment="1">
      <alignment horizontal="center" vertical="center" wrapText="1"/>
    </xf>
    <xf numFmtId="0" fontId="97" fillId="0" borderId="121" xfId="1" applyFont="1" applyFill="1" applyBorder="1" applyAlignment="1">
      <alignment horizontal="center" vertical="center"/>
    </xf>
    <xf numFmtId="0" fontId="66" fillId="0" borderId="141" xfId="1" applyFont="1" applyFill="1" applyBorder="1" applyAlignment="1">
      <alignment horizontal="right"/>
    </xf>
    <xf numFmtId="0" fontId="97" fillId="0" borderId="87" xfId="1" applyFont="1" applyFill="1" applyBorder="1" applyAlignment="1">
      <alignment horizontal="center" vertical="center"/>
    </xf>
    <xf numFmtId="0" fontId="93" fillId="0" borderId="0" xfId="1" applyFont="1" applyFill="1" applyBorder="1"/>
    <xf numFmtId="0" fontId="86" fillId="0" borderId="0" xfId="0" applyFont="1" applyBorder="1">
      <alignment vertical="center"/>
    </xf>
    <xf numFmtId="0" fontId="97" fillId="0" borderId="122" xfId="1" applyFont="1" applyFill="1" applyBorder="1" applyAlignment="1">
      <alignment horizontal="center" vertical="center"/>
    </xf>
    <xf numFmtId="0" fontId="90" fillId="0" borderId="142" xfId="1" applyFont="1" applyFill="1" applyBorder="1" applyAlignment="1">
      <alignment horizontal="center" vertical="center"/>
    </xf>
    <xf numFmtId="0" fontId="58" fillId="0" borderId="132" xfId="0" applyFont="1" applyBorder="1">
      <alignment vertical="center"/>
    </xf>
    <xf numFmtId="0" fontId="97" fillId="0" borderId="131" xfId="1" applyFont="1" applyFill="1" applyBorder="1" applyAlignment="1">
      <alignment horizontal="center" vertical="distributed"/>
    </xf>
    <xf numFmtId="0" fontId="97" fillId="0" borderId="131" xfId="1" applyFont="1" applyFill="1" applyBorder="1" applyAlignment="1">
      <alignment horizontal="center" vertical="center"/>
    </xf>
    <xf numFmtId="0" fontId="96" fillId="0" borderId="125" xfId="1" applyFont="1" applyFill="1" applyBorder="1" applyAlignment="1">
      <alignment vertical="center"/>
    </xf>
    <xf numFmtId="0" fontId="97" fillId="0" borderId="122" xfId="26" applyFont="1" applyBorder="1" applyAlignment="1">
      <alignment horizontal="center" vertical="center"/>
    </xf>
    <xf numFmtId="0" fontId="66" fillId="0" borderId="87" xfId="0" applyFont="1" applyBorder="1">
      <alignment vertical="center"/>
    </xf>
    <xf numFmtId="0" fontId="97" fillId="0" borderId="120" xfId="26" applyFont="1" applyBorder="1" applyAlignment="1">
      <alignment horizontal="center" vertical="center"/>
    </xf>
    <xf numFmtId="20" fontId="83" fillId="0" borderId="34" xfId="28" applyNumberFormat="1" applyFont="1" applyFill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/>
    </xf>
    <xf numFmtId="0" fontId="83" fillId="0" borderId="0" xfId="27" quotePrefix="1" applyFont="1" applyBorder="1" applyAlignment="1">
      <alignment horizontal="center" vertical="center" shrinkToFit="1"/>
    </xf>
    <xf numFmtId="0" fontId="123" fillId="0" borderId="0" xfId="27" applyFont="1" applyBorder="1" applyAlignment="1">
      <alignment horizontal="center" vertical="center"/>
    </xf>
    <xf numFmtId="0" fontId="123" fillId="0" borderId="47" xfId="28" applyFont="1" applyFill="1" applyBorder="1" applyAlignment="1">
      <alignment horizontal="center" vertical="center" wrapText="1"/>
    </xf>
    <xf numFmtId="179" fontId="83" fillId="0" borderId="35" xfId="28" applyNumberFormat="1" applyFont="1" applyFill="1" applyBorder="1" applyAlignment="1">
      <alignment horizontal="center" vertical="center" wrapText="1"/>
    </xf>
    <xf numFmtId="0" fontId="97" fillId="0" borderId="0" xfId="1" applyFont="1" applyFill="1" applyBorder="1" applyAlignment="1">
      <alignment horizontal="center" vertical="top"/>
    </xf>
    <xf numFmtId="0" fontId="97" fillId="0" borderId="0" xfId="1" applyFont="1" applyFill="1" applyBorder="1" applyAlignment="1">
      <alignment horizontal="center" vertical="top"/>
    </xf>
    <xf numFmtId="0" fontId="83" fillId="0" borderId="59" xfId="27" applyNumberFormat="1" applyFont="1" applyFill="1" applyBorder="1" applyAlignment="1">
      <alignment horizontal="center" vertical="center"/>
    </xf>
    <xf numFmtId="179" fontId="110" fillId="0" borderId="35" xfId="28" applyNumberFormat="1" applyFont="1" applyFill="1" applyBorder="1" applyAlignment="1">
      <alignment horizontal="center" vertical="center" wrapText="1"/>
    </xf>
    <xf numFmtId="0" fontId="90" fillId="0" borderId="146" xfId="1" applyFont="1" applyFill="1" applyBorder="1" applyAlignment="1">
      <alignment horizontal="center" vertical="center"/>
    </xf>
    <xf numFmtId="0" fontId="97" fillId="0" borderId="145" xfId="1" applyFont="1" applyFill="1" applyBorder="1" applyAlignment="1">
      <alignment horizontal="center"/>
    </xf>
    <xf numFmtId="0" fontId="97" fillId="0" borderId="147" xfId="1" applyFont="1" applyFill="1" applyBorder="1" applyAlignment="1">
      <alignment horizontal="center"/>
    </xf>
    <xf numFmtId="0" fontId="66" fillId="0" borderId="147" xfId="1" applyFont="1" applyFill="1" applyBorder="1" applyAlignment="1">
      <alignment horizontal="right"/>
    </xf>
    <xf numFmtId="0" fontId="97" fillId="0" borderId="148" xfId="1" applyFont="1" applyFill="1" applyBorder="1" applyAlignment="1">
      <alignment horizontal="center" vertical="center"/>
    </xf>
    <xf numFmtId="20" fontId="83" fillId="0" borderId="59" xfId="28" applyNumberFormat="1" applyFont="1" applyFill="1" applyBorder="1" applyAlignment="1">
      <alignment horizontal="center" vertical="center" wrapText="1"/>
    </xf>
    <xf numFmtId="0" fontId="80" fillId="26" borderId="59" xfId="27" applyNumberFormat="1" applyFont="1" applyFill="1" applyBorder="1" applyAlignment="1">
      <alignment horizontal="center" vertical="center"/>
    </xf>
    <xf numFmtId="0" fontId="123" fillId="26" borderId="59" xfId="1" applyFont="1" applyFill="1" applyBorder="1" applyAlignment="1">
      <alignment horizontal="center" vertical="center" wrapText="1"/>
    </xf>
    <xf numFmtId="0" fontId="123" fillId="26" borderId="0" xfId="0" applyFont="1" applyFill="1" applyBorder="1" applyAlignment="1">
      <alignment horizontal="center" vertical="center"/>
    </xf>
    <xf numFmtId="0" fontId="83" fillId="26" borderId="0" xfId="27" quotePrefix="1" applyFont="1" applyFill="1" applyBorder="1" applyAlignment="1">
      <alignment horizontal="center" vertical="center" shrinkToFit="1"/>
    </xf>
    <xf numFmtId="0" fontId="123" fillId="26" borderId="0" xfId="27" applyFont="1" applyFill="1" applyBorder="1" applyAlignment="1">
      <alignment horizontal="center" vertical="center"/>
    </xf>
    <xf numFmtId="0" fontId="123" fillId="26" borderId="0" xfId="1" applyFont="1" applyFill="1" applyBorder="1" applyAlignment="1">
      <alignment horizontal="center" vertical="center" wrapText="1"/>
    </xf>
    <xf numFmtId="0" fontId="123" fillId="26" borderId="47" xfId="28" applyFont="1" applyFill="1" applyBorder="1" applyAlignment="1">
      <alignment horizontal="center" vertical="center" wrapText="1"/>
    </xf>
    <xf numFmtId="0" fontId="96" fillId="0" borderId="121" xfId="1" applyFont="1" applyFill="1" applyBorder="1" applyAlignment="1">
      <alignment vertical="center"/>
    </xf>
    <xf numFmtId="0" fontId="66" fillId="0" borderId="122" xfId="0" applyFont="1" applyBorder="1" applyAlignment="1"/>
    <xf numFmtId="0" fontId="97" fillId="0" borderId="123" xfId="26" applyFont="1" applyBorder="1" applyAlignment="1">
      <alignment horizontal="center"/>
    </xf>
    <xf numFmtId="0" fontId="101" fillId="0" borderId="123" xfId="1" applyFont="1" applyFill="1" applyBorder="1"/>
    <xf numFmtId="0" fontId="90" fillId="0" borderId="150" xfId="1" applyFont="1" applyFill="1" applyBorder="1" applyAlignment="1">
      <alignment horizontal="center" vertical="center"/>
    </xf>
    <xf numFmtId="0" fontId="66" fillId="0" borderId="149" xfId="1" applyFont="1" applyFill="1" applyBorder="1" applyAlignment="1"/>
    <xf numFmtId="0" fontId="58" fillId="0" borderId="145" xfId="0" applyFont="1" applyBorder="1">
      <alignment vertical="center"/>
    </xf>
    <xf numFmtId="0" fontId="97" fillId="0" borderId="147" xfId="1" applyFont="1" applyFill="1" applyBorder="1" applyAlignment="1">
      <alignment horizontal="center" vertical="distributed"/>
    </xf>
    <xf numFmtId="0" fontId="97" fillId="0" borderId="147" xfId="1" applyFont="1" applyFill="1" applyBorder="1" applyAlignment="1">
      <alignment horizontal="center" vertical="center"/>
    </xf>
    <xf numFmtId="0" fontId="128" fillId="0" borderId="122" xfId="1" applyFont="1" applyFill="1" applyBorder="1" applyAlignment="1">
      <alignment horizontal="center"/>
    </xf>
    <xf numFmtId="0" fontId="128" fillId="0" borderId="87" xfId="1" applyFont="1" applyFill="1" applyBorder="1" applyAlignment="1">
      <alignment horizontal="center"/>
    </xf>
    <xf numFmtId="0" fontId="128" fillId="0" borderId="147" xfId="1" applyFont="1" applyFill="1" applyBorder="1" applyAlignment="1">
      <alignment horizontal="right"/>
    </xf>
    <xf numFmtId="49" fontId="128" fillId="0" borderId="148" xfId="1" applyNumberFormat="1" applyFont="1" applyFill="1" applyBorder="1" applyAlignment="1">
      <alignment horizontal="left"/>
    </xf>
    <xf numFmtId="0" fontId="97" fillId="0" borderId="0" xfId="1" applyFont="1" applyFill="1" applyBorder="1" applyAlignment="1">
      <alignment horizontal="center" vertical="top"/>
    </xf>
    <xf numFmtId="0" fontId="59" fillId="0" borderId="59" xfId="1" applyFont="1" applyFill="1" applyBorder="1" applyAlignment="1">
      <alignment vertical="center"/>
    </xf>
    <xf numFmtId="0" fontId="59" fillId="0" borderId="0" xfId="1" applyFont="1" applyFill="1" applyBorder="1" applyAlignment="1">
      <alignment vertical="center"/>
    </xf>
    <xf numFmtId="0" fontId="59" fillId="0" borderId="0" xfId="1" applyFont="1" applyFill="1" applyBorder="1" applyAlignment="1">
      <alignment horizontal="center" vertical="center"/>
    </xf>
    <xf numFmtId="0" fontId="59" fillId="27" borderId="68" xfId="27" applyFont="1" applyFill="1" applyBorder="1" applyAlignment="1">
      <alignment horizontal="center" vertical="center"/>
    </xf>
    <xf numFmtId="0" fontId="59" fillId="27" borderId="0" xfId="1" applyFont="1" applyFill="1" applyBorder="1" applyAlignment="1">
      <alignment vertical="center"/>
    </xf>
    <xf numFmtId="0" fontId="59" fillId="27" borderId="0" xfId="27" applyFont="1" applyFill="1" applyBorder="1" applyAlignment="1">
      <alignment horizontal="center" vertical="center"/>
    </xf>
    <xf numFmtId="0" fontId="59" fillId="27" borderId="59" xfId="1" applyFont="1" applyFill="1" applyBorder="1" applyAlignment="1">
      <alignment vertical="center"/>
    </xf>
    <xf numFmtId="0" fontId="59" fillId="27" borderId="0" xfId="1" applyFont="1" applyFill="1" applyBorder="1" applyAlignment="1">
      <alignment horizontal="center" vertical="center"/>
    </xf>
    <xf numFmtId="0" fontId="96" fillId="0" borderId="45" xfId="1" applyFont="1" applyFill="1" applyBorder="1" applyAlignment="1">
      <alignment vertical="center"/>
    </xf>
    <xf numFmtId="0" fontId="97" fillId="0" borderId="151" xfId="26" applyFont="1" applyBorder="1" applyAlignment="1">
      <alignment horizontal="center" vertical="center"/>
    </xf>
    <xf numFmtId="0" fontId="66" fillId="0" borderId="122" xfId="0" applyFont="1" applyBorder="1">
      <alignment vertical="center"/>
    </xf>
    <xf numFmtId="0" fontId="97" fillId="0" borderId="123" xfId="26" applyFont="1" applyBorder="1" applyAlignment="1">
      <alignment horizontal="center" vertical="center"/>
    </xf>
    <xf numFmtId="0" fontId="66" fillId="0" borderId="122" xfId="0" applyFont="1" applyBorder="1" applyAlignment="1">
      <alignment horizontal="center" vertical="top"/>
    </xf>
    <xf numFmtId="0" fontId="90" fillId="0" borderId="152" xfId="1" applyFont="1" applyFill="1" applyBorder="1" applyAlignment="1">
      <alignment horizontal="center" vertical="center"/>
    </xf>
    <xf numFmtId="0" fontId="97" fillId="0" borderId="131" xfId="1" applyFont="1" applyFill="1" applyBorder="1" applyAlignment="1">
      <alignment horizontal="right"/>
    </xf>
    <xf numFmtId="0" fontId="58" fillId="0" borderId="148" xfId="0" applyFont="1" applyBorder="1">
      <alignment vertical="center"/>
    </xf>
    <xf numFmtId="49" fontId="98" fillId="0" borderId="134" xfId="1" applyNumberFormat="1" applyFont="1" applyFill="1" applyBorder="1" applyAlignment="1">
      <alignment horizontal="left"/>
    </xf>
    <xf numFmtId="0" fontId="97" fillId="0" borderId="134" xfId="1" applyFont="1" applyFill="1" applyBorder="1" applyAlignment="1">
      <alignment horizontal="center" vertical="center"/>
    </xf>
    <xf numFmtId="0" fontId="97" fillId="0" borderId="134" xfId="1" applyFont="1" applyFill="1" applyBorder="1" applyAlignment="1">
      <alignment horizontal="center" vertical="distributed"/>
    </xf>
    <xf numFmtId="0" fontId="100" fillId="0" borderId="153" xfId="1" applyFont="1" applyFill="1" applyBorder="1" applyAlignment="1">
      <alignment horizontal="center" vertical="center"/>
    </xf>
    <xf numFmtId="0" fontId="90" fillId="0" borderId="154" xfId="1" applyFont="1" applyFill="1" applyBorder="1" applyAlignment="1">
      <alignment horizontal="center" vertical="center"/>
    </xf>
    <xf numFmtId="0" fontId="66" fillId="0" borderId="134" xfId="1" applyFont="1" applyFill="1" applyBorder="1" applyAlignment="1">
      <alignment horizontal="right"/>
    </xf>
    <xf numFmtId="0" fontId="66" fillId="0" borderId="153" xfId="1" applyFont="1" applyFill="1" applyBorder="1" applyAlignment="1">
      <alignment horizontal="right"/>
    </xf>
    <xf numFmtId="0" fontId="58" fillId="0" borderId="133" xfId="0" applyFont="1" applyBorder="1">
      <alignment vertical="center"/>
    </xf>
    <xf numFmtId="0" fontId="100" fillId="0" borderId="130" xfId="1" applyFont="1" applyFill="1" applyBorder="1" applyAlignment="1">
      <alignment horizontal="center" vertical="center"/>
    </xf>
    <xf numFmtId="0" fontId="83" fillId="0" borderId="0" xfId="1" applyFont="1" applyFill="1" applyBorder="1" applyAlignment="1">
      <alignment horizontal="center" vertical="center"/>
    </xf>
    <xf numFmtId="0" fontId="123" fillId="0" borderId="0" xfId="27" applyFont="1" applyFill="1" applyBorder="1" applyAlignment="1">
      <alignment horizontal="center" vertical="center"/>
    </xf>
    <xf numFmtId="0" fontId="123" fillId="0" borderId="0" xfId="1" applyFont="1" applyFill="1" applyBorder="1" applyAlignment="1">
      <alignment horizontal="center" vertical="center"/>
    </xf>
    <xf numFmtId="0" fontId="27" fillId="0" borderId="20" xfId="27" applyFont="1" applyFill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2" fillId="19" borderId="59" xfId="1" applyFont="1" applyFill="1" applyBorder="1" applyAlignment="1">
      <alignment horizontal="center" vertical="center" wrapText="1"/>
    </xf>
    <xf numFmtId="0" fontId="47" fillId="19" borderId="0" xfId="0" applyFont="1" applyFill="1" applyAlignment="1">
      <alignment horizontal="center" vertical="center"/>
    </xf>
    <xf numFmtId="0" fontId="47" fillId="19" borderId="55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5" xfId="0" applyBorder="1" applyAlignment="1">
      <alignment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107" fillId="0" borderId="0" xfId="24" applyFont="1" applyAlignment="1">
      <alignment horizontal="center" vertical="center"/>
    </xf>
    <xf numFmtId="0" fontId="82" fillId="0" borderId="0" xfId="26" applyFont="1" applyAlignment="1">
      <alignment horizontal="center" vertical="center"/>
    </xf>
    <xf numFmtId="49" fontId="80" fillId="0" borderId="15" xfId="1" applyNumberFormat="1" applyFont="1" applyFill="1" applyBorder="1" applyAlignment="1">
      <alignment horizontal="center" vertical="center" shrinkToFit="1"/>
    </xf>
    <xf numFmtId="49" fontId="80" fillId="0" borderId="42" xfId="1" applyNumberFormat="1" applyFont="1" applyFill="1" applyBorder="1" applyAlignment="1">
      <alignment horizontal="center" vertical="center" shrinkToFit="1"/>
    </xf>
    <xf numFmtId="49" fontId="80" fillId="0" borderId="12" xfId="1" applyNumberFormat="1" applyFont="1" applyFill="1" applyBorder="1" applyAlignment="1">
      <alignment horizontal="center" vertical="center" shrinkToFit="1"/>
    </xf>
    <xf numFmtId="176" fontId="73" fillId="0" borderId="14" xfId="1" applyNumberFormat="1" applyFont="1" applyFill="1" applyBorder="1" applyAlignment="1">
      <alignment horizontal="center" vertical="center" shrinkToFit="1"/>
    </xf>
    <xf numFmtId="176" fontId="73" fillId="0" borderId="13" xfId="1" applyNumberFormat="1" applyFont="1" applyFill="1" applyBorder="1" applyAlignment="1">
      <alignment horizontal="center" vertical="center" shrinkToFit="1"/>
    </xf>
    <xf numFmtId="176" fontId="73" fillId="0" borderId="86" xfId="1" applyNumberFormat="1" applyFont="1" applyFill="1" applyBorder="1" applyAlignment="1">
      <alignment horizontal="center" vertical="center" shrinkToFit="1"/>
    </xf>
    <xf numFmtId="176" fontId="80" fillId="0" borderId="72" xfId="1" applyNumberFormat="1" applyFont="1" applyFill="1" applyBorder="1" applyAlignment="1">
      <alignment horizontal="center" vertical="center" shrinkToFit="1"/>
    </xf>
    <xf numFmtId="176" fontId="80" fillId="0" borderId="42" xfId="1" applyNumberFormat="1" applyFont="1" applyFill="1" applyBorder="1" applyAlignment="1">
      <alignment horizontal="center" vertical="center" shrinkToFit="1"/>
    </xf>
    <xf numFmtId="176" fontId="80" fillId="0" borderId="86" xfId="1" applyNumberFormat="1" applyFont="1" applyFill="1" applyBorder="1" applyAlignment="1">
      <alignment horizontal="center" vertical="center" shrinkToFit="1"/>
    </xf>
    <xf numFmtId="176" fontId="73" fillId="0" borderId="72" xfId="1" applyNumberFormat="1" applyFont="1" applyFill="1" applyBorder="1" applyAlignment="1">
      <alignment horizontal="center" vertical="center" shrinkToFit="1"/>
    </xf>
    <xf numFmtId="176" fontId="73" fillId="0" borderId="42" xfId="1" applyNumberFormat="1" applyFont="1" applyFill="1" applyBorder="1" applyAlignment="1">
      <alignment horizontal="center" vertical="center" shrinkToFit="1"/>
    </xf>
    <xf numFmtId="176" fontId="73" fillId="0" borderId="84" xfId="1" applyNumberFormat="1" applyFont="1" applyFill="1" applyBorder="1" applyAlignment="1">
      <alignment horizontal="center" vertical="center" shrinkToFit="1"/>
    </xf>
    <xf numFmtId="176" fontId="80" fillId="0" borderId="14" xfId="1" applyNumberFormat="1" applyFont="1" applyFill="1" applyBorder="1" applyAlignment="1">
      <alignment horizontal="center" vertical="center" shrinkToFit="1"/>
    </xf>
    <xf numFmtId="176" fontId="80" fillId="0" borderId="13" xfId="1" applyNumberFormat="1" applyFont="1" applyFill="1" applyBorder="1" applyAlignment="1">
      <alignment horizontal="center" vertical="center" shrinkToFit="1"/>
    </xf>
    <xf numFmtId="176" fontId="73" fillId="25" borderId="72" xfId="1" applyNumberFormat="1" applyFont="1" applyFill="1" applyBorder="1" applyAlignment="1">
      <alignment horizontal="center" vertical="center" shrinkToFit="1"/>
    </xf>
    <xf numFmtId="176" fontId="73" fillId="25" borderId="42" xfId="1" applyNumberFormat="1" applyFont="1" applyFill="1" applyBorder="1" applyAlignment="1">
      <alignment horizontal="center" vertical="center" shrinkToFit="1"/>
    </xf>
    <xf numFmtId="176" fontId="73" fillId="25" borderId="84" xfId="1" applyNumberFormat="1" applyFont="1" applyFill="1" applyBorder="1" applyAlignment="1">
      <alignment horizontal="center" vertical="center" shrinkToFit="1"/>
    </xf>
    <xf numFmtId="49" fontId="73" fillId="0" borderId="62" xfId="1" applyNumberFormat="1" applyFont="1" applyFill="1" applyBorder="1" applyAlignment="1">
      <alignment horizontal="center" vertical="center" shrinkToFit="1"/>
    </xf>
    <xf numFmtId="49" fontId="73" fillId="0" borderId="19" xfId="1" applyNumberFormat="1" applyFont="1" applyFill="1" applyBorder="1" applyAlignment="1">
      <alignment horizontal="center" vertical="center" shrinkToFit="1"/>
    </xf>
    <xf numFmtId="176" fontId="62" fillId="27" borderId="24" xfId="2" applyNumberFormat="1" applyFont="1" applyFill="1" applyBorder="1" applyAlignment="1">
      <alignment horizontal="center" vertical="center" shrinkToFit="1"/>
    </xf>
    <xf numFmtId="176" fontId="62" fillId="27" borderId="25" xfId="2" applyNumberFormat="1" applyFont="1" applyFill="1" applyBorder="1" applyAlignment="1">
      <alignment horizontal="center" vertical="center" shrinkToFit="1"/>
    </xf>
    <xf numFmtId="176" fontId="62" fillId="27" borderId="26" xfId="2" applyNumberFormat="1" applyFont="1" applyFill="1" applyBorder="1" applyAlignment="1">
      <alignment horizontal="center" vertical="center" shrinkToFit="1"/>
    </xf>
    <xf numFmtId="49" fontId="80" fillId="0" borderId="62" xfId="1" applyNumberFormat="1" applyFont="1" applyFill="1" applyBorder="1" applyAlignment="1">
      <alignment horizontal="center" vertical="center" shrinkToFit="1"/>
    </xf>
    <xf numFmtId="49" fontId="80" fillId="0" borderId="19" xfId="1" applyNumberFormat="1" applyFont="1" applyFill="1" applyBorder="1" applyAlignment="1">
      <alignment horizontal="center" vertical="center" shrinkToFit="1"/>
    </xf>
    <xf numFmtId="49" fontId="73" fillId="0" borderId="75" xfId="1" applyNumberFormat="1" applyFont="1" applyFill="1" applyBorder="1" applyAlignment="1">
      <alignment horizontal="center" vertical="center" shrinkToFit="1"/>
    </xf>
    <xf numFmtId="49" fontId="73" fillId="0" borderId="73" xfId="1" applyNumberFormat="1" applyFont="1" applyFill="1" applyBorder="1" applyAlignment="1">
      <alignment horizontal="center" vertical="center" shrinkToFit="1"/>
    </xf>
    <xf numFmtId="49" fontId="73" fillId="0" borderId="79" xfId="1" applyNumberFormat="1" applyFont="1" applyFill="1" applyBorder="1" applyAlignment="1">
      <alignment horizontal="center" vertical="center" shrinkToFit="1"/>
    </xf>
    <xf numFmtId="176" fontId="62" fillId="27" borderId="92" xfId="2" applyNumberFormat="1" applyFont="1" applyFill="1" applyBorder="1" applyAlignment="1">
      <alignment horizontal="center" vertical="center" shrinkToFit="1"/>
    </xf>
    <xf numFmtId="176" fontId="62" fillId="27" borderId="93" xfId="2" applyNumberFormat="1" applyFont="1" applyFill="1" applyBorder="1" applyAlignment="1">
      <alignment horizontal="center" vertical="center" shrinkToFit="1"/>
    </xf>
    <xf numFmtId="176" fontId="62" fillId="27" borderId="94" xfId="2" applyNumberFormat="1" applyFont="1" applyFill="1" applyBorder="1" applyAlignment="1">
      <alignment horizontal="center" vertical="center" shrinkToFit="1"/>
    </xf>
    <xf numFmtId="176" fontId="62" fillId="27" borderId="27" xfId="2" applyNumberFormat="1" applyFont="1" applyFill="1" applyBorder="1" applyAlignment="1">
      <alignment horizontal="center" vertical="center" shrinkToFit="1"/>
    </xf>
    <xf numFmtId="176" fontId="62" fillId="27" borderId="28" xfId="2" applyNumberFormat="1" applyFont="1" applyFill="1" applyBorder="1" applyAlignment="1">
      <alignment horizontal="center" vertical="center" shrinkToFit="1"/>
    </xf>
    <xf numFmtId="176" fontId="62" fillId="27" borderId="29" xfId="2" applyNumberFormat="1" applyFont="1" applyFill="1" applyBorder="1" applyAlignment="1">
      <alignment horizontal="center" vertical="center" shrinkToFit="1"/>
    </xf>
    <xf numFmtId="49" fontId="80" fillId="0" borderId="75" xfId="1" applyNumberFormat="1" applyFont="1" applyFill="1" applyBorder="1" applyAlignment="1">
      <alignment horizontal="center" vertical="center" shrinkToFit="1"/>
    </xf>
    <xf numFmtId="49" fontId="80" fillId="0" borderId="73" xfId="1" applyNumberFormat="1" applyFont="1" applyFill="1" applyBorder="1" applyAlignment="1">
      <alignment horizontal="center" vertical="center" shrinkToFit="1"/>
    </xf>
    <xf numFmtId="49" fontId="80" fillId="0" borderId="79" xfId="1" applyNumberFormat="1" applyFont="1" applyFill="1" applyBorder="1" applyAlignment="1">
      <alignment horizontal="center" vertical="center" shrinkToFit="1"/>
    </xf>
    <xf numFmtId="176" fontId="62" fillId="27" borderId="30" xfId="2" applyNumberFormat="1" applyFont="1" applyFill="1" applyBorder="1" applyAlignment="1">
      <alignment horizontal="center" vertical="center" shrinkToFit="1"/>
    </xf>
    <xf numFmtId="176" fontId="62" fillId="27" borderId="31" xfId="2" applyNumberFormat="1" applyFont="1" applyFill="1" applyBorder="1" applyAlignment="1">
      <alignment horizontal="center" vertical="center" shrinkToFit="1"/>
    </xf>
    <xf numFmtId="176" fontId="62" fillId="27" borderId="106" xfId="2" applyNumberFormat="1" applyFont="1" applyFill="1" applyBorder="1" applyAlignment="1">
      <alignment horizontal="center" vertical="center" shrinkToFit="1"/>
    </xf>
    <xf numFmtId="49" fontId="73" fillId="0" borderId="16" xfId="1" applyNumberFormat="1" applyFont="1" applyFill="1" applyBorder="1" applyAlignment="1">
      <alignment horizontal="center" vertical="center" shrinkToFit="1"/>
    </xf>
    <xf numFmtId="49" fontId="73" fillId="0" borderId="23" xfId="1" applyNumberFormat="1" applyFont="1" applyFill="1" applyBorder="1" applyAlignment="1">
      <alignment horizontal="center" vertical="center" shrinkToFit="1"/>
    </xf>
    <xf numFmtId="176" fontId="62" fillId="27" borderId="100" xfId="2" applyNumberFormat="1" applyFont="1" applyFill="1" applyBorder="1" applyAlignment="1">
      <alignment horizontal="center" vertical="center" shrinkToFit="1"/>
    </xf>
    <xf numFmtId="49" fontId="73" fillId="25" borderId="16" xfId="1" applyNumberFormat="1" applyFont="1" applyFill="1" applyBorder="1" applyAlignment="1">
      <alignment horizontal="center" vertical="center" shrinkToFit="1"/>
    </xf>
    <xf numFmtId="49" fontId="73" fillId="25" borderId="23" xfId="1" applyNumberFormat="1" applyFont="1" applyFill="1" applyBorder="1" applyAlignment="1">
      <alignment horizontal="center" vertical="center" shrinkToFit="1"/>
    </xf>
    <xf numFmtId="0" fontId="125" fillId="0" borderId="0" xfId="0" applyFont="1" applyAlignment="1">
      <alignment horizontal="center" vertical="center"/>
    </xf>
    <xf numFmtId="176" fontId="62" fillId="27" borderId="117" xfId="2" applyNumberFormat="1" applyFont="1" applyFill="1" applyBorder="1" applyAlignment="1">
      <alignment horizontal="center" vertical="center" shrinkToFit="1"/>
    </xf>
    <xf numFmtId="176" fontId="62" fillId="27" borderId="118" xfId="2" applyNumberFormat="1" applyFont="1" applyFill="1" applyBorder="1" applyAlignment="1">
      <alignment horizontal="center" vertical="center" shrinkToFit="1"/>
    </xf>
    <xf numFmtId="176" fontId="62" fillId="27" borderId="119" xfId="2" applyNumberFormat="1" applyFont="1" applyFill="1" applyBorder="1" applyAlignment="1">
      <alignment horizontal="center" vertical="center" shrinkToFit="1"/>
    </xf>
    <xf numFmtId="0" fontId="58" fillId="0" borderId="0" xfId="1" applyFont="1" applyFill="1" applyAlignment="1">
      <alignment horizontal="center" vertical="center" shrinkToFit="1"/>
    </xf>
    <xf numFmtId="176" fontId="58" fillId="0" borderId="0" xfId="1" applyNumberFormat="1" applyFont="1" applyFill="1" applyAlignment="1">
      <alignment horizontal="center" vertical="center" shrinkToFit="1"/>
    </xf>
    <xf numFmtId="0" fontId="94" fillId="0" borderId="49" xfId="0" applyFont="1" applyBorder="1" applyAlignment="1">
      <alignment horizontal="center" vertical="center"/>
    </xf>
    <xf numFmtId="0" fontId="94" fillId="0" borderId="45" xfId="0" applyFont="1" applyBorder="1" applyAlignment="1">
      <alignment horizontal="center" vertical="center"/>
    </xf>
    <xf numFmtId="0" fontId="94" fillId="0" borderId="50" xfId="0" applyFont="1" applyBorder="1" applyAlignment="1">
      <alignment horizontal="center" vertical="center"/>
    </xf>
    <xf numFmtId="0" fontId="94" fillId="0" borderId="5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53" xfId="0" applyFont="1" applyBorder="1" applyAlignment="1">
      <alignment horizontal="center" vertical="center"/>
    </xf>
    <xf numFmtId="0" fontId="97" fillId="0" borderId="0" xfId="1" applyFont="1" applyFill="1" applyBorder="1" applyAlignment="1">
      <alignment horizontal="center" vertical="top"/>
    </xf>
    <xf numFmtId="49" fontId="66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7" fillId="0" borderId="105" xfId="1" applyFont="1" applyFill="1" applyBorder="1" applyAlignment="1">
      <alignment horizontal="center" vertical="top"/>
    </xf>
    <xf numFmtId="0" fontId="97" fillId="0" borderId="44" xfId="1" applyFont="1" applyFill="1" applyBorder="1" applyAlignment="1">
      <alignment horizontal="center" vertical="top"/>
    </xf>
    <xf numFmtId="0" fontId="80" fillId="0" borderId="74" xfId="1" applyFont="1" applyFill="1" applyBorder="1" applyAlignment="1">
      <alignment horizontal="center" vertical="center"/>
    </xf>
    <xf numFmtId="0" fontId="80" fillId="0" borderId="76" xfId="1" applyFont="1" applyFill="1" applyBorder="1" applyAlignment="1">
      <alignment horizontal="center" vertical="center"/>
    </xf>
    <xf numFmtId="0" fontId="67" fillId="0" borderId="80" xfId="1" applyFont="1" applyFill="1" applyBorder="1" applyAlignment="1">
      <alignment horizontal="center" vertical="center" textRotation="255" shrinkToFit="1"/>
    </xf>
    <xf numFmtId="0" fontId="67" fillId="0" borderId="90" xfId="1" applyFont="1" applyFill="1" applyBorder="1" applyAlignment="1">
      <alignment horizontal="center" vertical="center" textRotation="255" shrinkToFit="1"/>
    </xf>
    <xf numFmtId="0" fontId="67" fillId="0" borderId="59" xfId="1" applyFont="1" applyFill="1" applyBorder="1" applyAlignment="1">
      <alignment horizontal="center" vertical="center" textRotation="255" shrinkToFit="1"/>
    </xf>
    <xf numFmtId="0" fontId="67" fillId="0" borderId="85" xfId="1" applyFont="1" applyFill="1" applyBorder="1" applyAlignment="1">
      <alignment horizontal="center" vertical="center" textRotation="255" shrinkToFit="1"/>
    </xf>
    <xf numFmtId="0" fontId="67" fillId="0" borderId="95" xfId="1" applyFont="1" applyFill="1" applyBorder="1" applyAlignment="1">
      <alignment horizontal="center" vertical="center" textRotation="255" shrinkToFit="1"/>
    </xf>
    <xf numFmtId="0" fontId="67" fillId="0" borderId="89" xfId="1" applyFont="1" applyFill="1" applyBorder="1" applyAlignment="1">
      <alignment horizontal="center" vertical="center" textRotation="255" shrinkToFit="1"/>
    </xf>
    <xf numFmtId="0" fontId="80" fillId="0" borderId="95" xfId="1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85" xfId="0" applyFont="1" applyFill="1" applyBorder="1" applyAlignment="1">
      <alignment horizontal="center" vertical="center"/>
    </xf>
    <xf numFmtId="0" fontId="110" fillId="0" borderId="59" xfId="1" applyFont="1" applyFill="1" applyBorder="1" applyAlignment="1">
      <alignment horizontal="center" vertical="center" wrapText="1"/>
    </xf>
    <xf numFmtId="0" fontId="110" fillId="0" borderId="0" xfId="1" applyFont="1" applyFill="1" applyBorder="1" applyAlignment="1">
      <alignment horizontal="center" vertical="center" wrapText="1"/>
    </xf>
    <xf numFmtId="0" fontId="110" fillId="0" borderId="85" xfId="1" applyFont="1" applyFill="1" applyBorder="1" applyAlignment="1">
      <alignment horizontal="center" vertical="center" wrapText="1"/>
    </xf>
    <xf numFmtId="0" fontId="62" fillId="0" borderId="20" xfId="27" applyFont="1" applyFill="1" applyBorder="1" applyAlignment="1">
      <alignment horizontal="center" vertical="center"/>
    </xf>
    <xf numFmtId="0" fontId="67" fillId="0" borderId="5" xfId="27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70" fillId="0" borderId="59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center" vertical="center" wrapText="1"/>
    </xf>
    <xf numFmtId="0" fontId="70" fillId="0" borderId="85" xfId="1" applyFont="1" applyFill="1" applyBorder="1" applyAlignment="1">
      <alignment horizontal="center" vertical="center" wrapText="1"/>
    </xf>
    <xf numFmtId="0" fontId="123" fillId="0" borderId="59" xfId="1" applyFont="1" applyFill="1" applyBorder="1" applyAlignment="1">
      <alignment horizontal="center" vertical="center" wrapText="1"/>
    </xf>
    <xf numFmtId="0" fontId="123" fillId="0" borderId="0" xfId="1" applyFont="1" applyFill="1" applyBorder="1" applyAlignment="1">
      <alignment horizontal="center" vertical="center" wrapText="1"/>
    </xf>
    <xf numFmtId="0" fontId="123" fillId="0" borderId="85" xfId="1" applyFont="1" applyFill="1" applyBorder="1" applyAlignment="1">
      <alignment horizontal="center" vertical="center" wrapText="1"/>
    </xf>
    <xf numFmtId="0" fontId="62" fillId="25" borderId="59" xfId="1" applyFont="1" applyFill="1" applyBorder="1" applyAlignment="1">
      <alignment horizontal="center" vertical="center"/>
    </xf>
    <xf numFmtId="0" fontId="62" fillId="25" borderId="0" xfId="1" applyFont="1" applyFill="1" applyBorder="1" applyAlignment="1">
      <alignment horizontal="center" vertical="center"/>
    </xf>
    <xf numFmtId="0" fontId="62" fillId="25" borderId="85" xfId="1" applyFont="1" applyFill="1" applyBorder="1" applyAlignment="1">
      <alignment horizontal="center" vertical="center"/>
    </xf>
    <xf numFmtId="0" fontId="62" fillId="25" borderId="4" xfId="1" applyFont="1" applyFill="1" applyBorder="1" applyAlignment="1">
      <alignment horizontal="center" vertical="center"/>
    </xf>
    <xf numFmtId="0" fontId="62" fillId="25" borderId="5" xfId="1" applyFont="1" applyFill="1" applyBorder="1" applyAlignment="1">
      <alignment horizontal="center" vertical="center"/>
    </xf>
    <xf numFmtId="0" fontId="62" fillId="25" borderId="58" xfId="1" applyFont="1" applyFill="1" applyBorder="1" applyAlignment="1">
      <alignment horizontal="center" vertical="center"/>
    </xf>
    <xf numFmtId="0" fontId="71" fillId="0" borderId="0" xfId="27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0" fillId="25" borderId="59" xfId="1" applyFont="1" applyFill="1" applyBorder="1" applyAlignment="1">
      <alignment horizontal="center" vertical="center"/>
    </xf>
    <xf numFmtId="0" fontId="70" fillId="25" borderId="0" xfId="1" applyFont="1" applyFill="1" applyBorder="1" applyAlignment="1">
      <alignment horizontal="center" vertical="center"/>
    </xf>
    <xf numFmtId="0" fontId="70" fillId="25" borderId="85" xfId="1" applyFont="1" applyFill="1" applyBorder="1" applyAlignment="1">
      <alignment horizontal="center" vertical="center"/>
    </xf>
    <xf numFmtId="0" fontId="62" fillId="0" borderId="59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2" fillId="0" borderId="85" xfId="1" applyFont="1" applyFill="1" applyBorder="1" applyAlignment="1">
      <alignment horizontal="center" vertical="center" wrapText="1"/>
    </xf>
    <xf numFmtId="0" fontId="62" fillId="0" borderId="20" xfId="27" applyFont="1" applyFill="1" applyBorder="1" applyAlignment="1">
      <alignment horizontal="center" vertical="center" shrinkToFit="1"/>
    </xf>
    <xf numFmtId="0" fontId="68" fillId="0" borderId="59" xfId="1" applyFont="1" applyFill="1" applyBorder="1" applyAlignment="1">
      <alignment horizontal="center" vertical="center" wrapText="1"/>
    </xf>
    <xf numFmtId="0" fontId="68" fillId="0" borderId="0" xfId="1" applyFont="1" applyFill="1" applyBorder="1" applyAlignment="1">
      <alignment horizontal="center" vertical="center" wrapText="1"/>
    </xf>
    <xf numFmtId="0" fontId="68" fillId="0" borderId="85" xfId="1" applyFont="1" applyFill="1" applyBorder="1" applyAlignment="1">
      <alignment horizontal="center" vertical="center" wrapText="1"/>
    </xf>
    <xf numFmtId="0" fontId="70" fillId="0" borderId="59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176" fontId="80" fillId="0" borderId="84" xfId="1" applyNumberFormat="1" applyFont="1" applyFill="1" applyBorder="1" applyAlignment="1">
      <alignment horizontal="center" vertical="center" shrinkToFit="1"/>
    </xf>
    <xf numFmtId="176" fontId="1" fillId="23" borderId="72" xfId="1" applyNumberFormat="1" applyFill="1" applyBorder="1" applyAlignment="1">
      <alignment horizontal="center" vertical="center" shrinkToFit="1"/>
    </xf>
    <xf numFmtId="176" fontId="1" fillId="23" borderId="42" xfId="1" applyNumberFormat="1" applyFill="1" applyBorder="1" applyAlignment="1">
      <alignment horizontal="center" vertical="center" shrinkToFit="1"/>
    </xf>
    <xf numFmtId="176" fontId="1" fillId="23" borderId="84" xfId="1" applyNumberFormat="1" applyFill="1" applyBorder="1" applyAlignment="1">
      <alignment horizontal="center" vertical="center" shrinkToFit="1"/>
    </xf>
    <xf numFmtId="176" fontId="25" fillId="0" borderId="24" xfId="2" applyNumberFormat="1" applyFont="1" applyBorder="1" applyAlignment="1">
      <alignment horizontal="center" vertical="center" shrinkToFit="1"/>
    </xf>
    <xf numFmtId="176" fontId="25" fillId="0" borderId="25" xfId="2" applyNumberFormat="1" applyFont="1" applyBorder="1" applyAlignment="1">
      <alignment horizontal="center" vertical="center" shrinkToFit="1"/>
    </xf>
    <xf numFmtId="176" fontId="25" fillId="0" borderId="26" xfId="2" applyNumberFormat="1" applyFont="1" applyBorder="1" applyAlignment="1">
      <alignment horizontal="center" vertical="center" shrinkToFit="1"/>
    </xf>
    <xf numFmtId="176" fontId="25" fillId="0" borderId="92" xfId="2" applyNumberFormat="1" applyFont="1" applyBorder="1" applyAlignment="1">
      <alignment horizontal="center" vertical="center" shrinkToFit="1"/>
    </xf>
    <xf numFmtId="176" fontId="25" fillId="0" borderId="93" xfId="2" applyNumberFormat="1" applyFont="1" applyBorder="1" applyAlignment="1">
      <alignment horizontal="center" vertical="center" shrinkToFit="1"/>
    </xf>
    <xf numFmtId="176" fontId="25" fillId="0" borderId="94" xfId="2" applyNumberFormat="1" applyFont="1" applyBorder="1" applyAlignment="1">
      <alignment horizontal="center" vertical="center" shrinkToFit="1"/>
    </xf>
    <xf numFmtId="176" fontId="25" fillId="0" borderId="27" xfId="2" applyNumberFormat="1" applyFont="1" applyBorder="1" applyAlignment="1">
      <alignment horizontal="center" vertical="center" shrinkToFit="1"/>
    </xf>
    <xf numFmtId="176" fontId="25" fillId="0" borderId="28" xfId="2" applyNumberFormat="1" applyFont="1" applyBorder="1" applyAlignment="1">
      <alignment horizontal="center" vertical="center" shrinkToFit="1"/>
    </xf>
    <xf numFmtId="176" fontId="25" fillId="0" borderId="29" xfId="2" applyNumberFormat="1" applyFont="1" applyBorder="1" applyAlignment="1">
      <alignment horizontal="center" vertical="center" shrinkToFit="1"/>
    </xf>
    <xf numFmtId="176" fontId="25" fillId="23" borderId="96" xfId="2" applyNumberFormat="1" applyFont="1" applyFill="1" applyBorder="1" applyAlignment="1">
      <alignment horizontal="center" vertical="center" shrinkToFit="1"/>
    </xf>
    <xf numFmtId="176" fontId="25" fillId="23" borderId="23" xfId="2" applyNumberFormat="1" applyFont="1" applyFill="1" applyBorder="1" applyAlignment="1">
      <alignment horizontal="center" vertical="center" shrinkToFit="1"/>
    </xf>
    <xf numFmtId="176" fontId="25" fillId="23" borderId="101" xfId="2" applyNumberFormat="1" applyFont="1" applyFill="1" applyBorder="1" applyAlignment="1">
      <alignment horizontal="center" vertical="center" shrinkToFit="1"/>
    </xf>
    <xf numFmtId="49" fontId="80" fillId="0" borderId="16" xfId="1" applyNumberFormat="1" applyFont="1" applyFill="1" applyBorder="1" applyAlignment="1">
      <alignment horizontal="center" vertical="center" shrinkToFit="1"/>
    </xf>
    <xf numFmtId="49" fontId="80" fillId="0" borderId="23" xfId="1" applyNumberFormat="1" applyFont="1" applyFill="1" applyBorder="1" applyAlignment="1">
      <alignment horizontal="center" vertical="center" shrinkToFit="1"/>
    </xf>
    <xf numFmtId="176" fontId="25" fillId="0" borderId="30" xfId="2" applyNumberFormat="1" applyFont="1" applyBorder="1" applyAlignment="1">
      <alignment horizontal="center" vertical="center" shrinkToFit="1"/>
    </xf>
    <xf numFmtId="176" fontId="25" fillId="0" borderId="31" xfId="2" applyNumberFormat="1" applyFont="1" applyBorder="1" applyAlignment="1">
      <alignment horizontal="center" vertical="center" shrinkToFit="1"/>
    </xf>
    <xf numFmtId="176" fontId="25" fillId="0" borderId="100" xfId="2" applyNumberFormat="1" applyFont="1" applyBorder="1" applyAlignment="1">
      <alignment horizontal="center" vertical="center" shrinkToFit="1"/>
    </xf>
    <xf numFmtId="49" fontId="0" fillId="23" borderId="16" xfId="1" applyNumberFormat="1" applyFont="1" applyFill="1" applyBorder="1" applyAlignment="1">
      <alignment horizontal="center" vertical="center" shrinkToFit="1"/>
    </xf>
    <xf numFmtId="49" fontId="1" fillId="23" borderId="23" xfId="1" applyNumberFormat="1" applyFill="1" applyBorder="1" applyAlignment="1">
      <alignment horizontal="center" vertical="center" shrinkToFit="1"/>
    </xf>
    <xf numFmtId="0" fontId="127" fillId="0" borderId="0" xfId="0" applyFont="1" applyAlignment="1">
      <alignment horizontal="center" vertical="center"/>
    </xf>
    <xf numFmtId="0" fontId="1" fillId="0" borderId="0" xfId="1" applyFill="1" applyAlignment="1">
      <alignment horizontal="center" vertical="center" shrinkToFit="1"/>
    </xf>
    <xf numFmtId="176" fontId="1" fillId="0" borderId="0" xfId="1" applyNumberFormat="1" applyFill="1" applyAlignment="1">
      <alignment horizontal="center" vertical="center" shrinkToFit="1"/>
    </xf>
    <xf numFmtId="0" fontId="75" fillId="0" borderId="49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" vertical="center"/>
    </xf>
    <xf numFmtId="0" fontId="75" fillId="0" borderId="50" xfId="0" applyFont="1" applyBorder="1" applyAlignment="1">
      <alignment horizontal="center" vertical="center"/>
    </xf>
    <xf numFmtId="0" fontId="75" fillId="0" borderId="51" xfId="0" applyFont="1" applyBorder="1" applyAlignment="1">
      <alignment horizontal="center" vertical="center"/>
    </xf>
    <xf numFmtId="0" fontId="75" fillId="0" borderId="52" xfId="0" applyFont="1" applyBorder="1" applyAlignment="1">
      <alignment horizontal="center" vertical="center"/>
    </xf>
    <xf numFmtId="0" fontId="75" fillId="0" borderId="53" xfId="0" applyFont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Alignment="1">
      <alignment horizontal="center" vertical="center"/>
    </xf>
    <xf numFmtId="0" fontId="34" fillId="0" borderId="105" xfId="1" applyFont="1" applyFill="1" applyBorder="1" applyAlignment="1">
      <alignment horizontal="center" vertical="top"/>
    </xf>
    <xf numFmtId="0" fontId="34" fillId="0" borderId="44" xfId="1" applyFont="1" applyFill="1" applyBorder="1" applyAlignment="1">
      <alignment horizontal="center" vertical="top"/>
    </xf>
    <xf numFmtId="0" fontId="124" fillId="0" borderId="0" xfId="1" applyFont="1" applyFill="1" applyBorder="1" applyAlignment="1">
      <alignment horizontal="center" vertical="center"/>
    </xf>
    <xf numFmtId="0" fontId="124" fillId="0" borderId="140" xfId="1" applyFont="1" applyFill="1" applyBorder="1" applyAlignment="1">
      <alignment horizontal="center" vertical="center"/>
    </xf>
    <xf numFmtId="0" fontId="124" fillId="0" borderId="139" xfId="1" applyFont="1" applyFill="1" applyBorder="1" applyAlignment="1">
      <alignment horizontal="center" vertical="center"/>
    </xf>
    <xf numFmtId="0" fontId="124" fillId="0" borderId="105" xfId="1" applyFont="1" applyFill="1" applyBorder="1" applyAlignment="1">
      <alignment horizontal="center" vertical="center"/>
    </xf>
    <xf numFmtId="0" fontId="62" fillId="0" borderId="19" xfId="27" applyFont="1" applyFill="1" applyBorder="1" applyAlignment="1">
      <alignment horizontal="center" vertical="center"/>
    </xf>
    <xf numFmtId="0" fontId="62" fillId="25" borderId="0" xfId="1" applyFont="1" applyFill="1" applyBorder="1" applyAlignment="1">
      <alignment horizontal="center" vertical="center" shrinkToFit="1"/>
    </xf>
    <xf numFmtId="0" fontId="112" fillId="0" borderId="0" xfId="0" applyFont="1" applyBorder="1" applyAlignment="1">
      <alignment horizontal="center" vertical="center" shrinkToFit="1"/>
    </xf>
    <xf numFmtId="0" fontId="83" fillId="0" borderId="59" xfId="1" applyFont="1" applyFill="1" applyBorder="1" applyAlignment="1">
      <alignment horizontal="center" vertical="center" wrapText="1"/>
    </xf>
    <xf numFmtId="0" fontId="83" fillId="0" borderId="0" xfId="1" applyFont="1" applyFill="1" applyBorder="1" applyAlignment="1">
      <alignment horizontal="center" vertical="center" wrapText="1"/>
    </xf>
    <xf numFmtId="0" fontId="83" fillId="0" borderId="85" xfId="1" applyFont="1" applyFill="1" applyBorder="1" applyAlignment="1">
      <alignment horizontal="center" vertical="center" wrapText="1"/>
    </xf>
    <xf numFmtId="0" fontId="116" fillId="0" borderId="74" xfId="1" applyFont="1" applyFill="1" applyBorder="1" applyAlignment="1">
      <alignment horizontal="center" vertical="center"/>
    </xf>
    <xf numFmtId="0" fontId="116" fillId="0" borderId="89" xfId="1" applyFont="1" applyFill="1" applyBorder="1" applyAlignment="1">
      <alignment horizontal="center" vertical="center"/>
    </xf>
    <xf numFmtId="0" fontId="115" fillId="0" borderId="80" xfId="1" applyFont="1" applyFill="1" applyBorder="1" applyAlignment="1">
      <alignment horizontal="center" vertical="center" textRotation="255" shrinkToFit="1"/>
    </xf>
    <xf numFmtId="0" fontId="115" fillId="0" borderId="90" xfId="1" applyFont="1" applyFill="1" applyBorder="1" applyAlignment="1">
      <alignment horizontal="center" vertical="center" textRotation="255" shrinkToFit="1"/>
    </xf>
    <xf numFmtId="0" fontId="115" fillId="0" borderId="59" xfId="1" applyFont="1" applyFill="1" applyBorder="1" applyAlignment="1">
      <alignment horizontal="center" vertical="center" textRotation="255" shrinkToFit="1"/>
    </xf>
    <xf numFmtId="0" fontId="115" fillId="0" borderId="85" xfId="1" applyFont="1" applyFill="1" applyBorder="1" applyAlignment="1">
      <alignment horizontal="center" vertical="center" textRotation="255" shrinkToFit="1"/>
    </xf>
    <xf numFmtId="0" fontId="115" fillId="0" borderId="95" xfId="1" applyFont="1" applyFill="1" applyBorder="1" applyAlignment="1">
      <alignment horizontal="center" vertical="center" textRotation="255" shrinkToFit="1"/>
    </xf>
    <xf numFmtId="0" fontId="115" fillId="0" borderId="89" xfId="1" applyFont="1" applyFill="1" applyBorder="1" applyAlignment="1">
      <alignment horizontal="center" vertical="center" textRotation="255" shrinkToFit="1"/>
    </xf>
    <xf numFmtId="0" fontId="116" fillId="0" borderId="76" xfId="1" applyFont="1" applyFill="1" applyBorder="1" applyAlignment="1">
      <alignment horizontal="center" vertical="center"/>
    </xf>
    <xf numFmtId="0" fontId="102" fillId="0" borderId="49" xfId="0" applyFont="1" applyBorder="1" applyAlignment="1">
      <alignment horizontal="center" vertical="center"/>
    </xf>
    <xf numFmtId="0" fontId="102" fillId="0" borderId="45" xfId="0" applyFont="1" applyBorder="1" applyAlignment="1">
      <alignment horizontal="center" vertical="center"/>
    </xf>
    <xf numFmtId="0" fontId="102" fillId="0" borderId="50" xfId="0" applyFont="1" applyBorder="1" applyAlignment="1">
      <alignment horizontal="center" vertical="center"/>
    </xf>
    <xf numFmtId="0" fontId="102" fillId="0" borderId="51" xfId="0" applyFont="1" applyBorder="1" applyAlignment="1">
      <alignment horizontal="center" vertical="center"/>
    </xf>
    <xf numFmtId="0" fontId="102" fillId="0" borderId="52" xfId="0" applyFont="1" applyBorder="1" applyAlignment="1">
      <alignment horizontal="center" vertical="center"/>
    </xf>
    <xf numFmtId="0" fontId="102" fillId="0" borderId="53" xfId="0" applyFont="1" applyBorder="1" applyAlignment="1">
      <alignment horizontal="center" vertical="center"/>
    </xf>
    <xf numFmtId="0" fontId="97" fillId="0" borderId="109" xfId="1" applyFont="1" applyFill="1" applyBorder="1" applyAlignment="1">
      <alignment horizontal="center" vertical="top"/>
    </xf>
    <xf numFmtId="0" fontId="102" fillId="0" borderId="0" xfId="0" applyFont="1" applyAlignment="1">
      <alignment horizontal="center" vertical="center"/>
    </xf>
    <xf numFmtId="49" fontId="73" fillId="0" borderId="15" xfId="1" applyNumberFormat="1" applyFont="1" applyFill="1" applyBorder="1" applyAlignment="1">
      <alignment horizontal="center" vertical="center" shrinkToFit="1"/>
    </xf>
    <xf numFmtId="49" fontId="73" fillId="0" borderId="42" xfId="1" applyNumberFormat="1" applyFont="1" applyFill="1" applyBorder="1" applyAlignment="1">
      <alignment horizontal="center" vertical="center" shrinkToFit="1"/>
    </xf>
    <xf numFmtId="49" fontId="73" fillId="0" borderId="12" xfId="1" applyNumberFormat="1" applyFont="1" applyFill="1" applyBorder="1" applyAlignment="1">
      <alignment horizontal="center" vertical="center" shrinkToFit="1"/>
    </xf>
    <xf numFmtId="49" fontId="73" fillId="0" borderId="38" xfId="1" applyNumberFormat="1" applyFont="1" applyFill="1" applyBorder="1" applyAlignment="1">
      <alignment horizontal="center" vertical="center" shrinkToFit="1"/>
    </xf>
    <xf numFmtId="49" fontId="73" fillId="0" borderId="5" xfId="1" applyNumberFormat="1" applyFont="1" applyFill="1" applyBorder="1" applyAlignment="1">
      <alignment horizontal="center" vertical="center" shrinkToFit="1"/>
    </xf>
    <xf numFmtId="49" fontId="73" fillId="0" borderId="65" xfId="1" applyNumberFormat="1" applyFont="1" applyFill="1" applyBorder="1" applyAlignment="1">
      <alignment horizontal="center" vertical="center" shrinkToFit="1"/>
    </xf>
    <xf numFmtId="176" fontId="62" fillId="23" borderId="96" xfId="2" applyNumberFormat="1" applyFont="1" applyFill="1" applyBorder="1" applyAlignment="1">
      <alignment horizontal="center" vertical="center" shrinkToFit="1"/>
    </xf>
    <xf numFmtId="176" fontId="62" fillId="23" borderId="23" xfId="2" applyNumberFormat="1" applyFont="1" applyFill="1" applyBorder="1" applyAlignment="1">
      <alignment horizontal="center" vertical="center" shrinkToFit="1"/>
    </xf>
    <xf numFmtId="176" fontId="62" fillId="23" borderId="101" xfId="2" applyNumberFormat="1" applyFont="1" applyFill="1" applyBorder="1" applyAlignment="1">
      <alignment horizontal="center" vertical="center" shrinkToFit="1"/>
    </xf>
    <xf numFmtId="176" fontId="58" fillId="23" borderId="72" xfId="1" applyNumberFormat="1" applyFont="1" applyFill="1" applyBorder="1" applyAlignment="1">
      <alignment horizontal="center" vertical="center" shrinkToFit="1"/>
    </xf>
    <xf numFmtId="176" fontId="58" fillId="23" borderId="42" xfId="1" applyNumberFormat="1" applyFont="1" applyFill="1" applyBorder="1" applyAlignment="1">
      <alignment horizontal="center" vertical="center" shrinkToFit="1"/>
    </xf>
    <xf numFmtId="176" fontId="58" fillId="23" borderId="84" xfId="1" applyNumberFormat="1" applyFont="1" applyFill="1" applyBorder="1" applyAlignment="1">
      <alignment horizontal="center" vertical="center" shrinkToFit="1"/>
    </xf>
    <xf numFmtId="49" fontId="73" fillId="0" borderId="66" xfId="1" applyNumberFormat="1" applyFont="1" applyFill="1" applyBorder="1" applyAlignment="1">
      <alignment horizontal="center" vertical="center" shrinkToFit="1"/>
    </xf>
    <xf numFmtId="176" fontId="80" fillId="0" borderId="15" xfId="1" applyNumberFormat="1" applyFont="1" applyFill="1" applyBorder="1" applyAlignment="1">
      <alignment horizontal="center" vertical="center" shrinkToFit="1"/>
    </xf>
    <xf numFmtId="176" fontId="80" fillId="0" borderId="12" xfId="1" applyNumberFormat="1" applyFont="1" applyFill="1" applyBorder="1" applyAlignment="1">
      <alignment horizontal="center" vertical="center" shrinkToFit="1"/>
    </xf>
    <xf numFmtId="176" fontId="73" fillId="0" borderId="15" xfId="1" applyNumberFormat="1" applyFont="1" applyFill="1" applyBorder="1" applyAlignment="1">
      <alignment horizontal="center" vertical="center" shrinkToFit="1"/>
    </xf>
    <xf numFmtId="0" fontId="73" fillId="0" borderId="42" xfId="0" applyFont="1" applyBorder="1" applyAlignment="1">
      <alignment horizontal="center" vertical="center" shrinkToFit="1"/>
    </xf>
    <xf numFmtId="0" fontId="73" fillId="0" borderId="86" xfId="0" applyFont="1" applyBorder="1" applyAlignment="1">
      <alignment horizontal="center" vertical="center" shrinkToFit="1"/>
    </xf>
    <xf numFmtId="49" fontId="80" fillId="0" borderId="66" xfId="1" applyNumberFormat="1" applyFont="1" applyFill="1" applyBorder="1" applyAlignment="1">
      <alignment horizontal="center" vertical="center" shrinkToFit="1"/>
    </xf>
    <xf numFmtId="176" fontId="73" fillId="0" borderId="12" xfId="1" applyNumberFormat="1" applyFont="1" applyFill="1" applyBorder="1" applyAlignment="1">
      <alignment horizontal="center" vertical="center" shrinkToFit="1"/>
    </xf>
    <xf numFmtId="0" fontId="79" fillId="0" borderId="0" xfId="1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80" fillId="0" borderId="42" xfId="0" applyFont="1" applyBorder="1" applyAlignment="1">
      <alignment horizontal="center" vertical="center" shrinkToFit="1"/>
    </xf>
    <xf numFmtId="0" fontId="80" fillId="0" borderId="86" xfId="0" applyFont="1" applyBorder="1" applyAlignment="1">
      <alignment horizontal="center" vertical="center" shrinkToFit="1"/>
    </xf>
    <xf numFmtId="0" fontId="62" fillId="26" borderId="20" xfId="27" applyFont="1" applyFill="1" applyBorder="1" applyAlignment="1">
      <alignment horizontal="center" vertical="center"/>
    </xf>
    <xf numFmtId="0" fontId="62" fillId="0" borderId="9" xfId="27" applyFont="1" applyFill="1" applyBorder="1" applyAlignment="1">
      <alignment horizontal="center" vertical="center"/>
    </xf>
    <xf numFmtId="0" fontId="109" fillId="26" borderId="0" xfId="0" applyFont="1" applyFill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 shrinkToFit="1"/>
    </xf>
    <xf numFmtId="0" fontId="59" fillId="0" borderId="5" xfId="27" applyFont="1" applyBorder="1" applyAlignment="1">
      <alignment vertical="center"/>
    </xf>
    <xf numFmtId="0" fontId="58" fillId="0" borderId="59" xfId="1" applyFont="1" applyFill="1" applyBorder="1" applyAlignment="1">
      <alignment horizontal="center" vertical="center" shrinkToFit="1"/>
    </xf>
    <xf numFmtId="0" fontId="58" fillId="0" borderId="0" xfId="1" applyFont="1" applyFill="1" applyBorder="1" applyAlignment="1">
      <alignment horizontal="center" vertical="center" shrinkToFit="1"/>
    </xf>
    <xf numFmtId="0" fontId="58" fillId="0" borderId="85" xfId="1" applyFont="1" applyFill="1" applyBorder="1" applyAlignment="1">
      <alignment horizontal="center" vertical="center" shrinkToFit="1"/>
    </xf>
    <xf numFmtId="0" fontId="110" fillId="0" borderId="0" xfId="27" applyFont="1" applyBorder="1" applyAlignment="1">
      <alignment horizontal="center" vertical="center"/>
    </xf>
    <xf numFmtId="0" fontId="125" fillId="0" borderId="59" xfId="1" applyFont="1" applyFill="1" applyBorder="1" applyAlignment="1">
      <alignment horizontal="center" vertical="center" wrapText="1"/>
    </xf>
    <xf numFmtId="0" fontId="125" fillId="0" borderId="0" xfId="1" applyFont="1" applyFill="1" applyBorder="1" applyAlignment="1">
      <alignment horizontal="center" vertical="center" wrapText="1"/>
    </xf>
    <xf numFmtId="0" fontId="125" fillId="0" borderId="85" xfId="1" applyFont="1" applyFill="1" applyBorder="1" applyAlignment="1">
      <alignment horizontal="center" vertical="center" wrapText="1"/>
    </xf>
    <xf numFmtId="49" fontId="66" fillId="0" borderId="131" xfId="1" applyNumberFormat="1" applyFont="1" applyFill="1" applyBorder="1" applyAlignment="1">
      <alignment horizontal="center"/>
    </xf>
    <xf numFmtId="0" fontId="97" fillId="0" borderId="133" xfId="1" applyFont="1" applyFill="1" applyBorder="1" applyAlignment="1">
      <alignment horizontal="center" vertical="center"/>
    </xf>
    <xf numFmtId="0" fontId="90" fillId="0" borderId="152" xfId="1" applyFont="1" applyFill="1" applyBorder="1" applyAlignment="1">
      <alignment horizontal="center" vertical="center"/>
    </xf>
    <xf numFmtId="0" fontId="90" fillId="0" borderId="0" xfId="1" applyFont="1" applyFill="1" applyBorder="1" applyAlignment="1">
      <alignment horizontal="center" vertical="center"/>
    </xf>
    <xf numFmtId="0" fontId="90" fillId="0" borderId="143" xfId="1" applyFont="1" applyFill="1" applyBorder="1" applyAlignment="1">
      <alignment horizontal="center" vertical="center"/>
    </xf>
    <xf numFmtId="0" fontId="90" fillId="0" borderId="144" xfId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49" fontId="58" fillId="23" borderId="16" xfId="1" applyNumberFormat="1" applyFont="1" applyFill="1" applyBorder="1" applyAlignment="1">
      <alignment horizontal="center" vertical="center" shrinkToFit="1"/>
    </xf>
    <xf numFmtId="49" fontId="58" fillId="23" borderId="23" xfId="1" applyNumberFormat="1" applyFont="1" applyFill="1" applyBorder="1" applyAlignment="1">
      <alignment horizontal="center" vertical="center" shrinkToFit="1"/>
    </xf>
    <xf numFmtId="176" fontId="80" fillId="0" borderId="38" xfId="1" applyNumberFormat="1" applyFont="1" applyFill="1" applyBorder="1" applyAlignment="1">
      <alignment horizontal="center" vertical="center" shrinkToFit="1"/>
    </xf>
    <xf numFmtId="176" fontId="80" fillId="0" borderId="5" xfId="1" applyNumberFormat="1" applyFont="1" applyFill="1" applyBorder="1" applyAlignment="1">
      <alignment horizontal="center" vertical="center" shrinkToFit="1"/>
    </xf>
    <xf numFmtId="176" fontId="80" fillId="0" borderId="65" xfId="1" applyNumberFormat="1" applyFont="1" applyFill="1" applyBorder="1" applyAlignment="1">
      <alignment horizontal="center" vertical="center" shrinkToFit="1"/>
    </xf>
    <xf numFmtId="176" fontId="104" fillId="0" borderId="14" xfId="1" applyNumberFormat="1" applyFont="1" applyFill="1" applyBorder="1" applyAlignment="1">
      <alignment horizontal="center" vertical="center" shrinkToFit="1"/>
    </xf>
    <xf numFmtId="176" fontId="104" fillId="0" borderId="13" xfId="1" applyNumberFormat="1" applyFont="1" applyFill="1" applyBorder="1" applyAlignment="1">
      <alignment horizontal="center" vertical="center" shrinkToFit="1"/>
    </xf>
    <xf numFmtId="0" fontId="120" fillId="0" borderId="44" xfId="0" applyFont="1" applyFill="1" applyBorder="1" applyAlignment="1">
      <alignment horizontal="center" vertical="center" shrinkToFit="1"/>
    </xf>
    <xf numFmtId="0" fontId="120" fillId="0" borderId="0" xfId="0" applyFont="1" applyFill="1" applyBorder="1" applyAlignment="1">
      <alignment horizontal="center" vertical="center" shrinkToFit="1"/>
    </xf>
    <xf numFmtId="0" fontId="86" fillId="0" borderId="59" xfId="1" applyFont="1" applyFill="1" applyBorder="1" applyAlignment="1">
      <alignment horizontal="center" vertical="center" wrapText="1"/>
    </xf>
    <xf numFmtId="0" fontId="86" fillId="0" borderId="0" xfId="1" applyFont="1" applyFill="1" applyBorder="1" applyAlignment="1">
      <alignment horizontal="center" vertical="center" wrapText="1"/>
    </xf>
    <xf numFmtId="0" fontId="86" fillId="0" borderId="85" xfId="1" applyFont="1" applyFill="1" applyBorder="1" applyAlignment="1">
      <alignment horizontal="center" vertical="center" wrapText="1"/>
    </xf>
    <xf numFmtId="0" fontId="86" fillId="0" borderId="5" xfId="0" applyFont="1" applyBorder="1" applyAlignment="1">
      <alignment vertical="center"/>
    </xf>
    <xf numFmtId="0" fontId="86" fillId="0" borderId="59" xfId="0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85" xfId="0" applyFont="1" applyBorder="1" applyAlignment="1">
      <alignment horizontal="center" vertical="center"/>
    </xf>
    <xf numFmtId="0" fontId="86" fillId="0" borderId="59" xfId="1" applyFont="1" applyFill="1" applyBorder="1" applyAlignment="1">
      <alignment horizontal="center" vertical="center"/>
    </xf>
    <xf numFmtId="0" fontId="86" fillId="0" borderId="0" xfId="1" applyFont="1" applyFill="1" applyBorder="1" applyAlignment="1">
      <alignment horizontal="center" vertical="center"/>
    </xf>
    <xf numFmtId="0" fontId="86" fillId="0" borderId="85" xfId="1" applyFont="1" applyFill="1" applyBorder="1" applyAlignment="1">
      <alignment horizontal="center" vertical="center"/>
    </xf>
    <xf numFmtId="0" fontId="86" fillId="0" borderId="20" xfId="27" applyFont="1" applyFill="1" applyBorder="1" applyAlignment="1">
      <alignment horizontal="center" vertical="center"/>
    </xf>
    <xf numFmtId="0" fontId="119" fillId="0" borderId="59" xfId="1" applyFont="1" applyFill="1" applyBorder="1" applyAlignment="1">
      <alignment horizontal="center" vertical="center" wrapText="1"/>
    </xf>
    <xf numFmtId="0" fontId="119" fillId="0" borderId="0" xfId="1" applyFont="1" applyFill="1" applyBorder="1" applyAlignment="1">
      <alignment horizontal="center" vertical="center" wrapText="1"/>
    </xf>
    <xf numFmtId="0" fontId="119" fillId="0" borderId="85" xfId="1" applyFont="1" applyFill="1" applyBorder="1" applyAlignment="1">
      <alignment horizontal="center" vertical="center" wrapText="1"/>
    </xf>
    <xf numFmtId="0" fontId="119" fillId="0" borderId="4" xfId="1" applyFont="1" applyFill="1" applyBorder="1" applyAlignment="1">
      <alignment vertical="center" wrapText="1"/>
    </xf>
    <xf numFmtId="0" fontId="119" fillId="0" borderId="5" xfId="1" applyFont="1" applyFill="1" applyBorder="1" applyAlignment="1">
      <alignment vertical="center" wrapText="1"/>
    </xf>
    <xf numFmtId="0" fontId="119" fillId="0" borderId="58" xfId="1" applyFont="1" applyFill="1" applyBorder="1" applyAlignment="1">
      <alignment vertical="center" wrapText="1"/>
    </xf>
    <xf numFmtId="0" fontId="64" fillId="0" borderId="59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0" fontId="64" fillId="0" borderId="85" xfId="1" applyFont="1" applyFill="1" applyBorder="1" applyAlignment="1">
      <alignment horizontal="center" vertical="center" wrapText="1"/>
    </xf>
    <xf numFmtId="0" fontId="114" fillId="0" borderId="59" xfId="1" applyFont="1" applyFill="1" applyBorder="1" applyAlignment="1">
      <alignment horizontal="center" vertical="center" wrapText="1"/>
    </xf>
    <xf numFmtId="0" fontId="114" fillId="0" borderId="0" xfId="1" applyFont="1" applyFill="1" applyBorder="1" applyAlignment="1">
      <alignment horizontal="center" vertical="center" wrapText="1"/>
    </xf>
    <xf numFmtId="0" fontId="114" fillId="0" borderId="85" xfId="1" applyFont="1" applyFill="1" applyBorder="1" applyAlignment="1">
      <alignment horizontal="center" vertical="center" wrapText="1"/>
    </xf>
    <xf numFmtId="0" fontId="42" fillId="0" borderId="80" xfId="1" applyFont="1" applyFill="1" applyBorder="1" applyAlignment="1">
      <alignment horizontal="center" vertical="center" textRotation="255" shrinkToFit="1"/>
    </xf>
    <xf numFmtId="0" fontId="42" fillId="0" borderId="90" xfId="1" applyFont="1" applyFill="1" applyBorder="1" applyAlignment="1">
      <alignment horizontal="center" vertical="center" textRotation="255" shrinkToFit="1"/>
    </xf>
    <xf numFmtId="0" fontId="42" fillId="0" borderId="59" xfId="1" applyFont="1" applyFill="1" applyBorder="1" applyAlignment="1">
      <alignment horizontal="center" vertical="center" textRotation="255" shrinkToFit="1"/>
    </xf>
    <xf numFmtId="0" fontId="42" fillId="0" borderId="85" xfId="1" applyFont="1" applyFill="1" applyBorder="1" applyAlignment="1">
      <alignment horizontal="center" vertical="center" textRotation="255" shrinkToFit="1"/>
    </xf>
    <xf numFmtId="0" fontId="42" fillId="0" borderId="95" xfId="1" applyFont="1" applyFill="1" applyBorder="1" applyAlignment="1">
      <alignment horizontal="center" vertical="center" textRotation="255" shrinkToFit="1"/>
    </xf>
    <xf numFmtId="0" fontId="42" fillId="0" borderId="89" xfId="1" applyFont="1" applyFill="1" applyBorder="1" applyAlignment="1">
      <alignment horizontal="center" vertical="center" textRotation="255" shrinkToFit="1"/>
    </xf>
    <xf numFmtId="0" fontId="97" fillId="0" borderId="46" xfId="1" applyFont="1" applyFill="1" applyBorder="1" applyAlignment="1">
      <alignment horizontal="center" vertical="top"/>
    </xf>
    <xf numFmtId="0" fontId="90" fillId="0" borderId="46" xfId="1" applyFont="1" applyFill="1" applyBorder="1" applyAlignment="1">
      <alignment horizontal="center" vertical="center"/>
    </xf>
    <xf numFmtId="0" fontId="90" fillId="0" borderId="155" xfId="1" applyFont="1" applyFill="1" applyBorder="1" applyAlignment="1">
      <alignment horizontal="center" vertical="center"/>
    </xf>
    <xf numFmtId="176" fontId="62" fillId="26" borderId="96" xfId="2" applyNumberFormat="1" applyFont="1" applyFill="1" applyBorder="1" applyAlignment="1">
      <alignment horizontal="center" vertical="center" shrinkToFit="1"/>
    </xf>
    <xf numFmtId="176" fontId="62" fillId="26" borderId="23" xfId="2" applyNumberFormat="1" applyFont="1" applyFill="1" applyBorder="1" applyAlignment="1">
      <alignment horizontal="center" vertical="center" shrinkToFit="1"/>
    </xf>
    <xf numFmtId="176" fontId="62" fillId="26" borderId="101" xfId="2" applyNumberFormat="1" applyFont="1" applyFill="1" applyBorder="1" applyAlignment="1">
      <alignment horizontal="center" vertical="center" shrinkToFit="1"/>
    </xf>
    <xf numFmtId="0" fontId="90" fillId="0" borderId="135" xfId="1" applyFont="1" applyFill="1" applyBorder="1" applyAlignment="1">
      <alignment horizontal="center" vertical="center"/>
    </xf>
    <xf numFmtId="0" fontId="90" fillId="0" borderId="136" xfId="1" applyFont="1" applyFill="1" applyBorder="1" applyAlignment="1">
      <alignment horizontal="center" vertical="center"/>
    </xf>
    <xf numFmtId="176" fontId="58" fillId="26" borderId="72" xfId="1" applyNumberFormat="1" applyFont="1" applyFill="1" applyBorder="1" applyAlignment="1">
      <alignment horizontal="center" vertical="center" shrinkToFit="1"/>
    </xf>
    <xf numFmtId="176" fontId="58" fillId="26" borderId="42" xfId="1" applyNumberFormat="1" applyFont="1" applyFill="1" applyBorder="1" applyAlignment="1">
      <alignment horizontal="center" vertical="center" shrinkToFit="1"/>
    </xf>
    <xf numFmtId="176" fontId="58" fillId="26" borderId="84" xfId="1" applyNumberFormat="1" applyFont="1" applyFill="1" applyBorder="1" applyAlignment="1">
      <alignment horizontal="center" vertical="center" shrinkToFit="1"/>
    </xf>
    <xf numFmtId="0" fontId="58" fillId="0" borderId="0" xfId="0" applyFont="1" applyAlignment="1">
      <alignment horizontal="center" vertical="center" wrapText="1"/>
    </xf>
    <xf numFmtId="0" fontId="58" fillId="0" borderId="20" xfId="27" applyFont="1" applyFill="1" applyBorder="1" applyAlignment="1">
      <alignment horizontal="center" vertical="center" shrinkToFit="1"/>
    </xf>
    <xf numFmtId="0" fontId="58" fillId="0" borderId="20" xfId="27" applyFont="1" applyFill="1" applyBorder="1" applyAlignment="1">
      <alignment horizontal="center" vertical="center"/>
    </xf>
    <xf numFmtId="0" fontId="113" fillId="0" borderId="59" xfId="1" applyFont="1" applyFill="1" applyBorder="1" applyAlignment="1">
      <alignment horizontal="center" vertical="center" wrapText="1"/>
    </xf>
    <xf numFmtId="0" fontId="113" fillId="0" borderId="0" xfId="1" applyFont="1" applyFill="1" applyBorder="1" applyAlignment="1">
      <alignment horizontal="center" vertical="center" wrapText="1"/>
    </xf>
    <xf numFmtId="0" fontId="113" fillId="0" borderId="85" xfId="1" applyFont="1" applyFill="1" applyBorder="1" applyAlignment="1">
      <alignment horizontal="center" vertical="center" wrapText="1"/>
    </xf>
    <xf numFmtId="0" fontId="111" fillId="25" borderId="59" xfId="1" applyFont="1" applyFill="1" applyBorder="1" applyAlignment="1">
      <alignment horizontal="center" vertical="center" shrinkToFit="1"/>
    </xf>
    <xf numFmtId="0" fontId="111" fillId="25" borderId="0" xfId="1" applyFont="1" applyFill="1" applyBorder="1" applyAlignment="1">
      <alignment horizontal="center" vertical="center" shrinkToFit="1"/>
    </xf>
    <xf numFmtId="0" fontId="111" fillId="25" borderId="85" xfId="1" applyFont="1" applyFill="1" applyBorder="1" applyAlignment="1">
      <alignment horizontal="center" vertical="center" shrinkToFit="1"/>
    </xf>
    <xf numFmtId="0" fontId="62" fillId="0" borderId="59" xfId="1" applyFont="1" applyFill="1" applyBorder="1" applyAlignment="1">
      <alignment horizontal="center" vertical="center" shrinkToFit="1"/>
    </xf>
    <xf numFmtId="0" fontId="62" fillId="0" borderId="0" xfId="1" applyFont="1" applyFill="1" applyBorder="1" applyAlignment="1">
      <alignment horizontal="center" vertical="center" shrinkToFit="1"/>
    </xf>
    <xf numFmtId="0" fontId="62" fillId="0" borderId="85" xfId="1" applyFont="1" applyFill="1" applyBorder="1" applyAlignment="1">
      <alignment horizontal="center" vertical="center" shrinkToFit="1"/>
    </xf>
    <xf numFmtId="0" fontId="59" fillId="27" borderId="59" xfId="1" applyFont="1" applyFill="1" applyBorder="1" applyAlignment="1">
      <alignment horizontal="center" vertical="center"/>
    </xf>
    <xf numFmtId="0" fontId="59" fillId="27" borderId="0" xfId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center" vertical="center"/>
    </xf>
    <xf numFmtId="0" fontId="59" fillId="0" borderId="85" xfId="1" applyFont="1" applyFill="1" applyBorder="1" applyAlignment="1">
      <alignment horizontal="center" vertical="center"/>
    </xf>
    <xf numFmtId="0" fontId="59" fillId="27" borderId="85" xfId="1" applyFont="1" applyFill="1" applyBorder="1" applyAlignment="1">
      <alignment horizontal="center" vertical="center"/>
    </xf>
    <xf numFmtId="0" fontId="59" fillId="0" borderId="59" xfId="1" applyFont="1" applyFill="1" applyBorder="1" applyAlignment="1">
      <alignment horizontal="center" vertical="center"/>
    </xf>
    <xf numFmtId="0" fontId="59" fillId="27" borderId="85" xfId="27" applyFont="1" applyFill="1" applyBorder="1" applyAlignment="1">
      <alignment horizontal="center" vertical="center" shrinkToFit="1"/>
    </xf>
    <xf numFmtId="0" fontId="59" fillId="27" borderId="47" xfId="27" applyFont="1" applyFill="1" applyBorder="1" applyAlignment="1">
      <alignment horizontal="center" vertical="center" shrinkToFit="1"/>
    </xf>
    <xf numFmtId="20" fontId="59" fillId="0" borderId="57" xfId="27" applyNumberFormat="1" applyFont="1" applyBorder="1" applyAlignment="1">
      <alignment horizontal="center" vertical="center"/>
    </xf>
    <xf numFmtId="0" fontId="59" fillId="0" borderId="59" xfId="27" applyNumberFormat="1" applyFont="1" applyFill="1" applyBorder="1" applyAlignment="1">
      <alignment horizontal="center" vertical="center"/>
    </xf>
    <xf numFmtId="0" fontId="59" fillId="0" borderId="0" xfId="27" applyNumberFormat="1" applyFont="1" applyFill="1" applyBorder="1" applyAlignment="1">
      <alignment horizontal="center" vertical="center"/>
    </xf>
    <xf numFmtId="0" fontId="59" fillId="0" borderId="0" xfId="27" applyFont="1" applyFill="1" applyBorder="1" applyAlignment="1">
      <alignment horizontal="center" vertical="center"/>
    </xf>
    <xf numFmtId="0" fontId="59" fillId="0" borderId="64" xfId="27" applyFont="1" applyFill="1" applyBorder="1" applyAlignment="1">
      <alignment horizontal="center" vertical="center"/>
    </xf>
    <xf numFmtId="0" fontId="83" fillId="0" borderId="70" xfId="27" applyFont="1" applyFill="1" applyBorder="1" applyAlignment="1">
      <alignment horizontal="center" vertical="center"/>
    </xf>
    <xf numFmtId="0" fontId="83" fillId="0" borderId="71" xfId="27" applyFont="1" applyFill="1" applyBorder="1" applyAlignment="1">
      <alignment horizontal="center" vertical="center"/>
    </xf>
    <xf numFmtId="20" fontId="86" fillId="0" borderId="57" xfId="27" applyNumberFormat="1" applyFont="1" applyBorder="1" applyAlignment="1">
      <alignment horizontal="center" vertical="center"/>
    </xf>
    <xf numFmtId="0" fontId="59" fillId="0" borderId="85" xfId="27" applyNumberFormat="1" applyFont="1" applyFill="1" applyBorder="1" applyAlignment="1">
      <alignment horizontal="center" vertical="center"/>
    </xf>
    <xf numFmtId="0" fontId="59" fillId="0" borderId="57" xfId="1" applyFont="1" applyFill="1" applyBorder="1" applyAlignment="1">
      <alignment horizontal="distributed" vertical="center" indent="1"/>
    </xf>
    <xf numFmtId="0" fontId="59" fillId="0" borderId="59" xfId="1" applyFont="1" applyFill="1" applyBorder="1" applyAlignment="1">
      <alignment horizontal="distributed" vertical="center" indent="1"/>
    </xf>
    <xf numFmtId="177" fontId="98" fillId="0" borderId="57" xfId="27" applyNumberFormat="1" applyFont="1" applyBorder="1" applyAlignment="1">
      <alignment horizontal="center" vertical="center"/>
    </xf>
    <xf numFmtId="0" fontId="66" fillId="0" borderId="4" xfId="1" applyFont="1" applyFill="1" applyBorder="1" applyAlignment="1">
      <alignment horizontal="center" vertical="center" shrinkToFit="1"/>
    </xf>
    <xf numFmtId="0" fontId="66" fillId="0" borderId="5" xfId="1" applyFont="1" applyFill="1" applyBorder="1" applyAlignment="1">
      <alignment horizontal="center" vertical="center" shrinkToFit="1"/>
    </xf>
    <xf numFmtId="0" fontId="62" fillId="0" borderId="85" xfId="1" applyFont="1" applyFill="1" applyBorder="1" applyAlignment="1">
      <alignment horizontal="distributed" vertical="center" indent="1"/>
    </xf>
    <xf numFmtId="0" fontId="62" fillId="0" borderId="57" xfId="1" applyFont="1" applyFill="1" applyBorder="1" applyAlignment="1">
      <alignment horizontal="distributed" vertical="center" indent="1"/>
    </xf>
    <xf numFmtId="56" fontId="66" fillId="0" borderId="33" xfId="27" applyNumberFormat="1" applyFont="1" applyBorder="1" applyAlignment="1">
      <alignment horizontal="center" vertical="center"/>
    </xf>
    <xf numFmtId="56" fontId="66" fillId="0" borderId="64" xfId="27" applyNumberFormat="1" applyFont="1" applyBorder="1" applyAlignment="1">
      <alignment horizontal="center" vertical="center"/>
    </xf>
    <xf numFmtId="20" fontId="59" fillId="27" borderId="59" xfId="27" applyNumberFormat="1" applyFont="1" applyFill="1" applyBorder="1" applyAlignment="1">
      <alignment horizontal="center" vertical="center"/>
    </xf>
    <xf numFmtId="20" fontId="59" fillId="27" borderId="55" xfId="27" applyNumberFormat="1" applyFont="1" applyFill="1" applyBorder="1" applyAlignment="1">
      <alignment horizontal="center" vertical="center"/>
    </xf>
    <xf numFmtId="0" fontId="83" fillId="27" borderId="59" xfId="27" applyNumberFormat="1" applyFont="1" applyFill="1" applyBorder="1" applyAlignment="1">
      <alignment horizontal="center" vertical="center"/>
    </xf>
    <xf numFmtId="0" fontId="83" fillId="27" borderId="0" xfId="27" applyNumberFormat="1" applyFont="1" applyFill="1" applyBorder="1" applyAlignment="1">
      <alignment horizontal="center" vertical="center"/>
    </xf>
    <xf numFmtId="20" fontId="59" fillId="27" borderId="57" xfId="27" applyNumberFormat="1" applyFont="1" applyFill="1" applyBorder="1" applyAlignment="1">
      <alignment horizontal="center" vertical="center"/>
    </xf>
    <xf numFmtId="0" fontId="59" fillId="27" borderId="0" xfId="27" applyFont="1" applyFill="1" applyBorder="1" applyAlignment="1">
      <alignment horizontal="center" vertical="center" shrinkToFit="1"/>
    </xf>
    <xf numFmtId="0" fontId="59" fillId="27" borderId="64" xfId="27" applyFont="1" applyFill="1" applyBorder="1" applyAlignment="1">
      <alignment horizontal="center" vertical="center" shrinkToFit="1"/>
    </xf>
    <xf numFmtId="0" fontId="98" fillId="0" borderId="57" xfId="27" applyNumberFormat="1" applyFont="1" applyBorder="1" applyAlignment="1">
      <alignment horizontal="center" vertical="center"/>
    </xf>
    <xf numFmtId="0" fontId="62" fillId="0" borderId="59" xfId="1" applyFont="1" applyFill="1" applyBorder="1" applyAlignment="1">
      <alignment horizontal="distributed" vertical="center" indent="1"/>
    </xf>
    <xf numFmtId="20" fontId="59" fillId="0" borderId="57" xfId="27" applyNumberFormat="1" applyFont="1" applyFill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 wrapText="1"/>
    </xf>
    <xf numFmtId="0" fontId="121" fillId="0" borderId="64" xfId="0" applyFont="1" applyBorder="1" applyAlignment="1">
      <alignment horizontal="center" vertical="center" wrapText="1"/>
    </xf>
    <xf numFmtId="20" fontId="66" fillId="0" borderId="57" xfId="27" applyNumberFormat="1" applyFont="1" applyBorder="1" applyAlignment="1">
      <alignment horizontal="center" vertical="center"/>
    </xf>
    <xf numFmtId="0" fontId="66" fillId="0" borderId="57" xfId="27" applyFont="1" applyBorder="1" applyAlignment="1">
      <alignment horizontal="center" vertical="center" shrinkToFit="1"/>
    </xf>
    <xf numFmtId="0" fontId="66" fillId="0" borderId="47" xfId="27" applyFont="1" applyBorder="1" applyAlignment="1">
      <alignment horizontal="center" vertical="center" shrinkToFit="1"/>
    </xf>
    <xf numFmtId="0" fontId="83" fillId="0" borderId="33" xfId="27" applyFont="1" applyBorder="1" applyAlignment="1">
      <alignment horizontal="center" vertical="center"/>
    </xf>
    <xf numFmtId="0" fontId="83" fillId="0" borderId="64" xfId="27" applyFont="1" applyBorder="1" applyAlignment="1">
      <alignment horizontal="center" vertical="center"/>
    </xf>
    <xf numFmtId="0" fontId="62" fillId="0" borderId="55" xfId="1" applyFont="1" applyFill="1" applyBorder="1" applyAlignment="1">
      <alignment horizontal="distributed" vertical="center" indent="1"/>
    </xf>
    <xf numFmtId="20" fontId="125" fillId="0" borderId="33" xfId="27" applyNumberFormat="1" applyFont="1" applyBorder="1" applyAlignment="1">
      <alignment horizontal="center" vertical="center"/>
    </xf>
    <xf numFmtId="20" fontId="125" fillId="0" borderId="0" xfId="27" applyNumberFormat="1" applyFont="1" applyBorder="1" applyAlignment="1">
      <alignment horizontal="center" vertical="center"/>
    </xf>
    <xf numFmtId="20" fontId="125" fillId="0" borderId="64" xfId="27" applyNumberFormat="1" applyFont="1" applyBorder="1" applyAlignment="1">
      <alignment horizontal="center" vertical="center"/>
    </xf>
    <xf numFmtId="0" fontId="73" fillId="0" borderId="33" xfId="27" applyNumberFormat="1" applyFont="1" applyBorder="1" applyAlignment="1">
      <alignment horizontal="center" vertical="center"/>
    </xf>
    <xf numFmtId="0" fontId="73" fillId="0" borderId="0" xfId="27" applyNumberFormat="1" applyFont="1" applyBorder="1" applyAlignment="1">
      <alignment horizontal="center" vertical="center"/>
    </xf>
    <xf numFmtId="0" fontId="73" fillId="0" borderId="64" xfId="27" applyNumberFormat="1" applyFont="1" applyBorder="1" applyAlignment="1">
      <alignment horizontal="center" vertical="center"/>
    </xf>
    <xf numFmtId="0" fontId="83" fillId="0" borderId="33" xfId="0" applyFont="1" applyBorder="1" applyAlignment="1">
      <alignment horizontal="center" vertical="center" wrapText="1"/>
    </xf>
    <xf numFmtId="0" fontId="83" fillId="0" borderId="64" xfId="0" applyFont="1" applyBorder="1" applyAlignment="1">
      <alignment horizontal="center" vertical="center" wrapText="1"/>
    </xf>
    <xf numFmtId="20" fontId="66" fillId="0" borderId="54" xfId="27" applyNumberFormat="1" applyFont="1" applyBorder="1" applyAlignment="1">
      <alignment horizontal="center" vertical="center"/>
    </xf>
    <xf numFmtId="20" fontId="66" fillId="0" borderId="43" xfId="27" applyNumberFormat="1" applyFont="1" applyBorder="1" applyAlignment="1">
      <alignment horizontal="center" vertical="center"/>
    </xf>
    <xf numFmtId="20" fontId="66" fillId="0" borderId="38" xfId="27" applyNumberFormat="1" applyFont="1" applyBorder="1" applyAlignment="1">
      <alignment horizontal="center" vertical="center"/>
    </xf>
    <xf numFmtId="20" fontId="66" fillId="0" borderId="5" xfId="27" applyNumberFormat="1" applyFont="1" applyBorder="1" applyAlignment="1">
      <alignment horizontal="center" vertical="center"/>
    </xf>
    <xf numFmtId="0" fontId="79" fillId="0" borderId="43" xfId="27" applyFont="1" applyBorder="1" applyAlignment="1">
      <alignment horizontal="center" vertical="center"/>
    </xf>
    <xf numFmtId="0" fontId="79" fillId="0" borderId="5" xfId="27" applyFont="1" applyBorder="1" applyAlignment="1">
      <alignment horizontal="center" vertical="center"/>
    </xf>
    <xf numFmtId="0" fontId="86" fillId="0" borderId="43" xfId="27" applyFont="1" applyBorder="1" applyAlignment="1">
      <alignment horizontal="center" vertical="center"/>
    </xf>
    <xf numFmtId="0" fontId="86" fillId="0" borderId="63" xfId="27" applyFont="1" applyBorder="1" applyAlignment="1">
      <alignment horizontal="center" vertical="center"/>
    </xf>
    <xf numFmtId="0" fontId="86" fillId="0" borderId="5" xfId="27" applyFont="1" applyBorder="1" applyAlignment="1">
      <alignment horizontal="center" vertical="center"/>
    </xf>
    <xf numFmtId="0" fontId="86" fillId="0" borderId="65" xfId="27" applyFont="1" applyBorder="1" applyAlignment="1">
      <alignment horizontal="center" vertical="center"/>
    </xf>
    <xf numFmtId="0" fontId="83" fillId="0" borderId="33" xfId="1" applyFont="1" applyFill="1" applyBorder="1" applyAlignment="1">
      <alignment horizontal="center" vertical="center"/>
    </xf>
    <xf numFmtId="0" fontId="83" fillId="0" borderId="64" xfId="1" applyFont="1" applyFill="1" applyBorder="1" applyAlignment="1">
      <alignment horizontal="center" vertical="center"/>
    </xf>
    <xf numFmtId="0" fontId="59" fillId="0" borderId="85" xfId="1" applyFont="1" applyFill="1" applyBorder="1" applyAlignment="1">
      <alignment horizontal="distributed" vertical="center" indent="1"/>
    </xf>
    <xf numFmtId="0" fontId="59" fillId="0" borderId="57" xfId="27" applyFont="1" applyBorder="1" applyAlignment="1">
      <alignment horizontal="center" vertical="center" shrinkToFit="1"/>
    </xf>
    <xf numFmtId="0" fontId="59" fillId="0" borderId="47" xfId="27" applyFont="1" applyBorder="1" applyAlignment="1">
      <alignment horizontal="center" vertical="center" shrinkToFit="1"/>
    </xf>
    <xf numFmtId="0" fontId="59" fillId="0" borderId="55" xfId="1" applyFont="1" applyFill="1" applyBorder="1" applyAlignment="1">
      <alignment horizontal="distributed" vertical="center" indent="1"/>
    </xf>
    <xf numFmtId="0" fontId="59" fillId="0" borderId="59" xfId="27" applyFont="1" applyFill="1" applyBorder="1" applyAlignment="1">
      <alignment horizontal="center" vertical="center"/>
    </xf>
    <xf numFmtId="0" fontId="86" fillId="0" borderId="59" xfId="27" applyFont="1" applyFill="1" applyBorder="1" applyAlignment="1">
      <alignment horizontal="center" vertical="center"/>
    </xf>
    <xf numFmtId="0" fontId="86" fillId="0" borderId="64" xfId="27" applyFont="1" applyFill="1" applyBorder="1" applyAlignment="1">
      <alignment horizontal="center" vertical="center"/>
    </xf>
    <xf numFmtId="0" fontId="86" fillId="0" borderId="85" xfId="27" applyFont="1" applyBorder="1" applyAlignment="1">
      <alignment horizontal="center" vertical="center" shrinkToFit="1"/>
    </xf>
    <xf numFmtId="0" fontId="86" fillId="0" borderId="47" xfId="27" applyFont="1" applyBorder="1" applyAlignment="1">
      <alignment horizontal="center" vertical="center" shrinkToFit="1"/>
    </xf>
    <xf numFmtId="0" fontId="114" fillId="0" borderId="0" xfId="1" applyFont="1" applyFill="1" applyBorder="1" applyAlignment="1">
      <alignment horizontal="center" vertical="center"/>
    </xf>
    <xf numFmtId="0" fontId="114" fillId="0" borderId="85" xfId="1" applyFont="1" applyFill="1" applyBorder="1" applyAlignment="1">
      <alignment horizontal="center" vertical="center"/>
    </xf>
    <xf numFmtId="0" fontId="59" fillId="0" borderId="85" xfId="27" applyFont="1" applyBorder="1" applyAlignment="1">
      <alignment horizontal="center" vertical="center" shrinkToFit="1"/>
    </xf>
    <xf numFmtId="0" fontId="83" fillId="0" borderId="60" xfId="27" applyFont="1" applyFill="1" applyBorder="1" applyAlignment="1">
      <alignment horizontal="center" vertical="center"/>
    </xf>
    <xf numFmtId="0" fontId="83" fillId="0" borderId="69" xfId="27" applyFont="1" applyFill="1" applyBorder="1" applyAlignment="1">
      <alignment horizontal="center" vertical="center"/>
    </xf>
    <xf numFmtId="0" fontId="86" fillId="0" borderId="57" xfId="1" applyFont="1" applyFill="1" applyBorder="1" applyAlignment="1">
      <alignment horizontal="distributed" vertical="center" indent="1"/>
    </xf>
    <xf numFmtId="0" fontId="86" fillId="0" borderId="59" xfId="1" applyFont="1" applyFill="1" applyBorder="1" applyAlignment="1">
      <alignment horizontal="distributed" vertical="center" indent="1"/>
    </xf>
    <xf numFmtId="0" fontId="86" fillId="0" borderId="55" xfId="1" applyFont="1" applyFill="1" applyBorder="1" applyAlignment="1">
      <alignment horizontal="distributed" vertical="center" indent="1"/>
    </xf>
    <xf numFmtId="0" fontId="66" fillId="0" borderId="33" xfId="27" applyNumberFormat="1" applyFont="1" applyBorder="1" applyAlignment="1">
      <alignment horizontal="center" vertical="center"/>
    </xf>
    <xf numFmtId="0" fontId="66" fillId="0" borderId="64" xfId="27" applyNumberFormat="1" applyFont="1" applyBorder="1" applyAlignment="1">
      <alignment horizontal="center" vertical="center"/>
    </xf>
    <xf numFmtId="0" fontId="83" fillId="0" borderId="9" xfId="27" applyFont="1" applyBorder="1" applyAlignment="1">
      <alignment horizontal="center" vertical="center"/>
    </xf>
    <xf numFmtId="0" fontId="83" fillId="0" borderId="9" xfId="27" applyFont="1" applyFill="1" applyBorder="1" applyAlignment="1">
      <alignment horizontal="center" vertical="center"/>
    </xf>
    <xf numFmtId="0" fontId="83" fillId="0" borderId="8" xfId="27" applyFont="1" applyBorder="1" applyAlignment="1">
      <alignment horizontal="center" vertical="center"/>
    </xf>
    <xf numFmtId="0" fontId="57" fillId="0" borderId="15" xfId="27" applyFont="1" applyBorder="1" applyAlignment="1">
      <alignment horizontal="center" vertical="center"/>
    </xf>
    <xf numFmtId="0" fontId="57" fillId="0" borderId="42" xfId="27" applyFont="1" applyBorder="1" applyAlignment="1">
      <alignment horizontal="center" vertical="center"/>
    </xf>
    <xf numFmtId="0" fontId="57" fillId="0" borderId="12" xfId="27" applyFont="1" applyBorder="1" applyAlignment="1">
      <alignment horizontal="center" vertical="center"/>
    </xf>
    <xf numFmtId="0" fontId="79" fillId="0" borderId="15" xfId="27" applyFont="1" applyBorder="1" applyAlignment="1">
      <alignment horizontal="center" vertical="center"/>
    </xf>
    <xf numFmtId="0" fontId="79" fillId="0" borderId="42" xfId="27" applyFont="1" applyBorder="1" applyAlignment="1">
      <alignment horizontal="center" vertical="center"/>
    </xf>
    <xf numFmtId="0" fontId="79" fillId="0" borderId="12" xfId="27" applyFont="1" applyBorder="1" applyAlignment="1">
      <alignment horizontal="center" vertical="center"/>
    </xf>
    <xf numFmtId="0" fontId="59" fillId="27" borderId="0" xfId="27" applyFont="1" applyFill="1" applyBorder="1" applyAlignment="1">
      <alignment horizontal="center" vertical="center"/>
    </xf>
    <xf numFmtId="0" fontId="59" fillId="27" borderId="64" xfId="27" applyFont="1" applyFill="1" applyBorder="1" applyAlignment="1">
      <alignment horizontal="center" vertical="center"/>
    </xf>
    <xf numFmtId="0" fontId="67" fillId="27" borderId="0" xfId="27" applyFont="1" applyFill="1" applyBorder="1" applyAlignment="1">
      <alignment horizontal="center" vertical="center" shrinkToFit="1"/>
    </xf>
    <xf numFmtId="0" fontId="67" fillId="27" borderId="64" xfId="27" applyFont="1" applyFill="1" applyBorder="1" applyAlignment="1">
      <alignment horizontal="center" vertical="center" shrinkToFit="1"/>
    </xf>
    <xf numFmtId="20" fontId="59" fillId="0" borderId="59" xfId="27" applyNumberFormat="1" applyFont="1" applyBorder="1" applyAlignment="1">
      <alignment horizontal="center" vertical="center"/>
    </xf>
    <xf numFmtId="20" fontId="59" fillId="0" borderId="55" xfId="27" applyNumberFormat="1" applyFont="1" applyBorder="1" applyAlignment="1">
      <alignment horizontal="center" vertical="center"/>
    </xf>
    <xf numFmtId="56" fontId="57" fillId="0" borderId="62" xfId="27" applyNumberFormat="1" applyFont="1" applyBorder="1" applyAlignment="1">
      <alignment horizontal="center" vertical="center"/>
    </xf>
    <xf numFmtId="0" fontId="57" fillId="0" borderId="66" xfId="27" applyFont="1" applyBorder="1" applyAlignment="1">
      <alignment horizontal="center" vertical="center"/>
    </xf>
    <xf numFmtId="56" fontId="66" fillId="0" borderId="82" xfId="27" applyNumberFormat="1" applyFont="1" applyBorder="1" applyAlignment="1">
      <alignment horizontal="center" vertical="center"/>
    </xf>
    <xf numFmtId="0" fontId="58" fillId="0" borderId="83" xfId="0" applyFont="1" applyBorder="1" applyAlignment="1">
      <alignment horizontal="center" vertical="center"/>
    </xf>
  </cellXfs>
  <cellStyles count="30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どちらでもない 2" xfId="21" xr:uid="{00000000-0005-0000-0000-000012000000}"/>
    <cellStyle name="桁区切り[0]_３表" xfId="22" xr:uid="{00000000-0005-0000-0000-000013000000}"/>
    <cellStyle name="標準" xfId="0" builtinId="0"/>
    <cellStyle name="標準 2" xfId="23" xr:uid="{00000000-0005-0000-0000-000015000000}"/>
    <cellStyle name="標準 3" xfId="24" xr:uid="{00000000-0005-0000-0000-000016000000}"/>
    <cellStyle name="標準 3 2" xfId="25" xr:uid="{00000000-0005-0000-0000-000017000000}"/>
    <cellStyle name="標準_2006shunkitaikai shounen-annai" xfId="1" xr:uid="{00000000-0005-0000-0000-000018000000}"/>
    <cellStyle name="標準_2006shunkitaikai shounen-annai_日程表" xfId="29" xr:uid="{00000000-0005-0000-0000-000019000000}"/>
    <cellStyle name="標準_Sheet2" xfId="2" xr:uid="{00000000-0005-0000-0000-00001A000000}"/>
    <cellStyle name="標準_Sheet3 2" xfId="27" xr:uid="{00000000-0005-0000-0000-00001B000000}"/>
    <cellStyle name="標準_Sheet7" xfId="28" xr:uid="{00000000-0005-0000-0000-00001C000000}"/>
    <cellStyle name="標準_Sheet9" xfId="26" xr:uid="{00000000-0005-0000-0000-00001D000000}"/>
  </cellStyles>
  <dxfs count="0"/>
  <tableStyles count="0" defaultTableStyle="TableStyleMedium2" defaultPivotStyle="PivotStyleLight16"/>
  <colors>
    <mruColors>
      <color rgb="FF666699"/>
      <color rgb="FF0000FF"/>
      <color rgb="FFFF9F9F"/>
      <color rgb="FFFFFFCC"/>
      <color rgb="FFFFFF99"/>
      <color rgb="FFFFFF9F"/>
      <color rgb="FFFFE89F"/>
      <color rgb="FFD9F5FF"/>
      <color rgb="FFD0EBB3"/>
      <color rgb="FF9F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2"/>
  <sheetViews>
    <sheetView showGridLines="0" view="pageBreakPreview" topLeftCell="A28" zoomScale="90" zoomScaleNormal="100" zoomScaleSheetLayoutView="90" workbookViewId="0">
      <selection activeCell="J43" sqref="J43"/>
    </sheetView>
  </sheetViews>
  <sheetFormatPr baseColWidth="10" defaultColWidth="8.83203125" defaultRowHeight="18" customHeight="1"/>
  <cols>
    <col min="1" max="1" width="18.6640625" style="11" customWidth="1"/>
    <col min="2" max="2" width="4.6640625" style="11" customWidth="1"/>
    <col min="3" max="3" width="11.6640625" style="11" customWidth="1"/>
    <col min="4" max="4" width="9.1640625" style="11" customWidth="1"/>
    <col min="5" max="5" width="16.6640625" style="11" customWidth="1"/>
    <col min="6" max="8" width="4.6640625" style="11" customWidth="1"/>
    <col min="9" max="9" width="16.6640625" style="11" customWidth="1"/>
    <col min="10" max="10" width="11.6640625" style="11" customWidth="1"/>
    <col min="11" max="11" width="15.1640625" style="11" customWidth="1"/>
    <col min="12" max="12" width="3" style="11" customWidth="1"/>
    <col min="13" max="15" width="9" style="11" customWidth="1"/>
    <col min="16" max="238" width="9" style="11"/>
    <col min="239" max="239" width="2" style="11" customWidth="1"/>
    <col min="240" max="240" width="7.6640625" style="11" customWidth="1"/>
    <col min="241" max="241" width="13.1640625" style="11" customWidth="1"/>
    <col min="242" max="262" width="4.6640625" style="11" customWidth="1"/>
    <col min="263" max="263" width="9" style="11"/>
    <col min="264" max="264" width="3" style="11" customWidth="1"/>
    <col min="265" max="494" width="9" style="11"/>
    <col min="495" max="495" width="2" style="11" customWidth="1"/>
    <col min="496" max="496" width="7.6640625" style="11" customWidth="1"/>
    <col min="497" max="497" width="13.1640625" style="11" customWidth="1"/>
    <col min="498" max="518" width="4.6640625" style="11" customWidth="1"/>
    <col min="519" max="519" width="9" style="11"/>
    <col min="520" max="520" width="3" style="11" customWidth="1"/>
    <col min="521" max="750" width="9" style="11"/>
    <col min="751" max="751" width="2" style="11" customWidth="1"/>
    <col min="752" max="752" width="7.6640625" style="11" customWidth="1"/>
    <col min="753" max="753" width="13.1640625" style="11" customWidth="1"/>
    <col min="754" max="774" width="4.6640625" style="11" customWidth="1"/>
    <col min="775" max="775" width="9" style="11"/>
    <col min="776" max="776" width="3" style="11" customWidth="1"/>
    <col min="777" max="1006" width="9" style="11"/>
    <col min="1007" max="1007" width="2" style="11" customWidth="1"/>
    <col min="1008" max="1008" width="7.6640625" style="11" customWidth="1"/>
    <col min="1009" max="1009" width="13.1640625" style="11" customWidth="1"/>
    <col min="1010" max="1030" width="4.6640625" style="11" customWidth="1"/>
    <col min="1031" max="1031" width="9" style="11"/>
    <col min="1032" max="1032" width="3" style="11" customWidth="1"/>
    <col min="1033" max="1262" width="9" style="11"/>
    <col min="1263" max="1263" width="2" style="11" customWidth="1"/>
    <col min="1264" max="1264" width="7.6640625" style="11" customWidth="1"/>
    <col min="1265" max="1265" width="13.1640625" style="11" customWidth="1"/>
    <col min="1266" max="1286" width="4.6640625" style="11" customWidth="1"/>
    <col min="1287" max="1287" width="9" style="11"/>
    <col min="1288" max="1288" width="3" style="11" customWidth="1"/>
    <col min="1289" max="1518" width="9" style="11"/>
    <col min="1519" max="1519" width="2" style="11" customWidth="1"/>
    <col min="1520" max="1520" width="7.6640625" style="11" customWidth="1"/>
    <col min="1521" max="1521" width="13.1640625" style="11" customWidth="1"/>
    <col min="1522" max="1542" width="4.6640625" style="11" customWidth="1"/>
    <col min="1543" max="1543" width="9" style="11"/>
    <col min="1544" max="1544" width="3" style="11" customWidth="1"/>
    <col min="1545" max="1774" width="9" style="11"/>
    <col min="1775" max="1775" width="2" style="11" customWidth="1"/>
    <col min="1776" max="1776" width="7.6640625" style="11" customWidth="1"/>
    <col min="1777" max="1777" width="13.1640625" style="11" customWidth="1"/>
    <col min="1778" max="1798" width="4.6640625" style="11" customWidth="1"/>
    <col min="1799" max="1799" width="9" style="11"/>
    <col min="1800" max="1800" width="3" style="11" customWidth="1"/>
    <col min="1801" max="2030" width="9" style="11"/>
    <col min="2031" max="2031" width="2" style="11" customWidth="1"/>
    <col min="2032" max="2032" width="7.6640625" style="11" customWidth="1"/>
    <col min="2033" max="2033" width="13.1640625" style="11" customWidth="1"/>
    <col min="2034" max="2054" width="4.6640625" style="11" customWidth="1"/>
    <col min="2055" max="2055" width="9" style="11"/>
    <col min="2056" max="2056" width="3" style="11" customWidth="1"/>
    <col min="2057" max="2286" width="9" style="11"/>
    <col min="2287" max="2287" width="2" style="11" customWidth="1"/>
    <col min="2288" max="2288" width="7.6640625" style="11" customWidth="1"/>
    <col min="2289" max="2289" width="13.1640625" style="11" customWidth="1"/>
    <col min="2290" max="2310" width="4.6640625" style="11" customWidth="1"/>
    <col min="2311" max="2311" width="9" style="11"/>
    <col min="2312" max="2312" width="3" style="11" customWidth="1"/>
    <col min="2313" max="2542" width="9" style="11"/>
    <col min="2543" max="2543" width="2" style="11" customWidth="1"/>
    <col min="2544" max="2544" width="7.6640625" style="11" customWidth="1"/>
    <col min="2545" max="2545" width="13.1640625" style="11" customWidth="1"/>
    <col min="2546" max="2566" width="4.6640625" style="11" customWidth="1"/>
    <col min="2567" max="2567" width="9" style="11"/>
    <col min="2568" max="2568" width="3" style="11" customWidth="1"/>
    <col min="2569" max="2798" width="9" style="11"/>
    <col min="2799" max="2799" width="2" style="11" customWidth="1"/>
    <col min="2800" max="2800" width="7.6640625" style="11" customWidth="1"/>
    <col min="2801" max="2801" width="13.1640625" style="11" customWidth="1"/>
    <col min="2802" max="2822" width="4.6640625" style="11" customWidth="1"/>
    <col min="2823" max="2823" width="9" style="11"/>
    <col min="2824" max="2824" width="3" style="11" customWidth="1"/>
    <col min="2825" max="3054" width="9" style="11"/>
    <col min="3055" max="3055" width="2" style="11" customWidth="1"/>
    <col min="3056" max="3056" width="7.6640625" style="11" customWidth="1"/>
    <col min="3057" max="3057" width="13.1640625" style="11" customWidth="1"/>
    <col min="3058" max="3078" width="4.6640625" style="11" customWidth="1"/>
    <col min="3079" max="3079" width="9" style="11"/>
    <col min="3080" max="3080" width="3" style="11" customWidth="1"/>
    <col min="3081" max="3310" width="9" style="11"/>
    <col min="3311" max="3311" width="2" style="11" customWidth="1"/>
    <col min="3312" max="3312" width="7.6640625" style="11" customWidth="1"/>
    <col min="3313" max="3313" width="13.1640625" style="11" customWidth="1"/>
    <col min="3314" max="3334" width="4.6640625" style="11" customWidth="1"/>
    <col min="3335" max="3335" width="9" style="11"/>
    <col min="3336" max="3336" width="3" style="11" customWidth="1"/>
    <col min="3337" max="3566" width="9" style="11"/>
    <col min="3567" max="3567" width="2" style="11" customWidth="1"/>
    <col min="3568" max="3568" width="7.6640625" style="11" customWidth="1"/>
    <col min="3569" max="3569" width="13.1640625" style="11" customWidth="1"/>
    <col min="3570" max="3590" width="4.6640625" style="11" customWidth="1"/>
    <col min="3591" max="3591" width="9" style="11"/>
    <col min="3592" max="3592" width="3" style="11" customWidth="1"/>
    <col min="3593" max="3822" width="9" style="11"/>
    <col min="3823" max="3823" width="2" style="11" customWidth="1"/>
    <col min="3824" max="3824" width="7.6640625" style="11" customWidth="1"/>
    <col min="3825" max="3825" width="13.1640625" style="11" customWidth="1"/>
    <col min="3826" max="3846" width="4.6640625" style="11" customWidth="1"/>
    <col min="3847" max="3847" width="9" style="11"/>
    <col min="3848" max="3848" width="3" style="11" customWidth="1"/>
    <col min="3849" max="4078" width="9" style="11"/>
    <col min="4079" max="4079" width="2" style="11" customWidth="1"/>
    <col min="4080" max="4080" width="7.6640625" style="11" customWidth="1"/>
    <col min="4081" max="4081" width="13.1640625" style="11" customWidth="1"/>
    <col min="4082" max="4102" width="4.6640625" style="11" customWidth="1"/>
    <col min="4103" max="4103" width="9" style="11"/>
    <col min="4104" max="4104" width="3" style="11" customWidth="1"/>
    <col min="4105" max="4334" width="9" style="11"/>
    <col min="4335" max="4335" width="2" style="11" customWidth="1"/>
    <col min="4336" max="4336" width="7.6640625" style="11" customWidth="1"/>
    <col min="4337" max="4337" width="13.1640625" style="11" customWidth="1"/>
    <col min="4338" max="4358" width="4.6640625" style="11" customWidth="1"/>
    <col min="4359" max="4359" width="9" style="11"/>
    <col min="4360" max="4360" width="3" style="11" customWidth="1"/>
    <col min="4361" max="4590" width="9" style="11"/>
    <col min="4591" max="4591" width="2" style="11" customWidth="1"/>
    <col min="4592" max="4592" width="7.6640625" style="11" customWidth="1"/>
    <col min="4593" max="4593" width="13.1640625" style="11" customWidth="1"/>
    <col min="4594" max="4614" width="4.6640625" style="11" customWidth="1"/>
    <col min="4615" max="4615" width="9" style="11"/>
    <col min="4616" max="4616" width="3" style="11" customWidth="1"/>
    <col min="4617" max="4846" width="9" style="11"/>
    <col min="4847" max="4847" width="2" style="11" customWidth="1"/>
    <col min="4848" max="4848" width="7.6640625" style="11" customWidth="1"/>
    <col min="4849" max="4849" width="13.1640625" style="11" customWidth="1"/>
    <col min="4850" max="4870" width="4.6640625" style="11" customWidth="1"/>
    <col min="4871" max="4871" width="9" style="11"/>
    <col min="4872" max="4872" width="3" style="11" customWidth="1"/>
    <col min="4873" max="5102" width="9" style="11"/>
    <col min="5103" max="5103" width="2" style="11" customWidth="1"/>
    <col min="5104" max="5104" width="7.6640625" style="11" customWidth="1"/>
    <col min="5105" max="5105" width="13.1640625" style="11" customWidth="1"/>
    <col min="5106" max="5126" width="4.6640625" style="11" customWidth="1"/>
    <col min="5127" max="5127" width="9" style="11"/>
    <col min="5128" max="5128" width="3" style="11" customWidth="1"/>
    <col min="5129" max="5358" width="9" style="11"/>
    <col min="5359" max="5359" width="2" style="11" customWidth="1"/>
    <col min="5360" max="5360" width="7.6640625" style="11" customWidth="1"/>
    <col min="5361" max="5361" width="13.1640625" style="11" customWidth="1"/>
    <col min="5362" max="5382" width="4.6640625" style="11" customWidth="1"/>
    <col min="5383" max="5383" width="9" style="11"/>
    <col min="5384" max="5384" width="3" style="11" customWidth="1"/>
    <col min="5385" max="5614" width="9" style="11"/>
    <col min="5615" max="5615" width="2" style="11" customWidth="1"/>
    <col min="5616" max="5616" width="7.6640625" style="11" customWidth="1"/>
    <col min="5617" max="5617" width="13.1640625" style="11" customWidth="1"/>
    <col min="5618" max="5638" width="4.6640625" style="11" customWidth="1"/>
    <col min="5639" max="5639" width="9" style="11"/>
    <col min="5640" max="5640" width="3" style="11" customWidth="1"/>
    <col min="5641" max="5870" width="9" style="11"/>
    <col min="5871" max="5871" width="2" style="11" customWidth="1"/>
    <col min="5872" max="5872" width="7.6640625" style="11" customWidth="1"/>
    <col min="5873" max="5873" width="13.1640625" style="11" customWidth="1"/>
    <col min="5874" max="5894" width="4.6640625" style="11" customWidth="1"/>
    <col min="5895" max="5895" width="9" style="11"/>
    <col min="5896" max="5896" width="3" style="11" customWidth="1"/>
    <col min="5897" max="6126" width="9" style="11"/>
    <col min="6127" max="6127" width="2" style="11" customWidth="1"/>
    <col min="6128" max="6128" width="7.6640625" style="11" customWidth="1"/>
    <col min="6129" max="6129" width="13.1640625" style="11" customWidth="1"/>
    <col min="6130" max="6150" width="4.6640625" style="11" customWidth="1"/>
    <col min="6151" max="6151" width="9" style="11"/>
    <col min="6152" max="6152" width="3" style="11" customWidth="1"/>
    <col min="6153" max="6382" width="9" style="11"/>
    <col min="6383" max="6383" width="2" style="11" customWidth="1"/>
    <col min="6384" max="6384" width="7.6640625" style="11" customWidth="1"/>
    <col min="6385" max="6385" width="13.1640625" style="11" customWidth="1"/>
    <col min="6386" max="6406" width="4.6640625" style="11" customWidth="1"/>
    <col min="6407" max="6407" width="9" style="11"/>
    <col min="6408" max="6408" width="3" style="11" customWidth="1"/>
    <col min="6409" max="6638" width="9" style="11"/>
    <col min="6639" max="6639" width="2" style="11" customWidth="1"/>
    <col min="6640" max="6640" width="7.6640625" style="11" customWidth="1"/>
    <col min="6641" max="6641" width="13.1640625" style="11" customWidth="1"/>
    <col min="6642" max="6662" width="4.6640625" style="11" customWidth="1"/>
    <col min="6663" max="6663" width="9" style="11"/>
    <col min="6664" max="6664" width="3" style="11" customWidth="1"/>
    <col min="6665" max="6894" width="9" style="11"/>
    <col min="6895" max="6895" width="2" style="11" customWidth="1"/>
    <col min="6896" max="6896" width="7.6640625" style="11" customWidth="1"/>
    <col min="6897" max="6897" width="13.1640625" style="11" customWidth="1"/>
    <col min="6898" max="6918" width="4.6640625" style="11" customWidth="1"/>
    <col min="6919" max="6919" width="9" style="11"/>
    <col min="6920" max="6920" width="3" style="11" customWidth="1"/>
    <col min="6921" max="7150" width="9" style="11"/>
    <col min="7151" max="7151" width="2" style="11" customWidth="1"/>
    <col min="7152" max="7152" width="7.6640625" style="11" customWidth="1"/>
    <col min="7153" max="7153" width="13.1640625" style="11" customWidth="1"/>
    <col min="7154" max="7174" width="4.6640625" style="11" customWidth="1"/>
    <col min="7175" max="7175" width="9" style="11"/>
    <col min="7176" max="7176" width="3" style="11" customWidth="1"/>
    <col min="7177" max="7406" width="9" style="11"/>
    <col min="7407" max="7407" width="2" style="11" customWidth="1"/>
    <col min="7408" max="7408" width="7.6640625" style="11" customWidth="1"/>
    <col min="7409" max="7409" width="13.1640625" style="11" customWidth="1"/>
    <col min="7410" max="7430" width="4.6640625" style="11" customWidth="1"/>
    <col min="7431" max="7431" width="9" style="11"/>
    <col min="7432" max="7432" width="3" style="11" customWidth="1"/>
    <col min="7433" max="7662" width="9" style="11"/>
    <col min="7663" max="7663" width="2" style="11" customWidth="1"/>
    <col min="7664" max="7664" width="7.6640625" style="11" customWidth="1"/>
    <col min="7665" max="7665" width="13.1640625" style="11" customWidth="1"/>
    <col min="7666" max="7686" width="4.6640625" style="11" customWidth="1"/>
    <col min="7687" max="7687" width="9" style="11"/>
    <col min="7688" max="7688" width="3" style="11" customWidth="1"/>
    <col min="7689" max="7918" width="9" style="11"/>
    <col min="7919" max="7919" width="2" style="11" customWidth="1"/>
    <col min="7920" max="7920" width="7.6640625" style="11" customWidth="1"/>
    <col min="7921" max="7921" width="13.1640625" style="11" customWidth="1"/>
    <col min="7922" max="7942" width="4.6640625" style="11" customWidth="1"/>
    <col min="7943" max="7943" width="9" style="11"/>
    <col min="7944" max="7944" width="3" style="11" customWidth="1"/>
    <col min="7945" max="8174" width="9" style="11"/>
    <col min="8175" max="8175" width="2" style="11" customWidth="1"/>
    <col min="8176" max="8176" width="7.6640625" style="11" customWidth="1"/>
    <col min="8177" max="8177" width="13.1640625" style="11" customWidth="1"/>
    <col min="8178" max="8198" width="4.6640625" style="11" customWidth="1"/>
    <col min="8199" max="8199" width="9" style="11"/>
    <col min="8200" max="8200" width="3" style="11" customWidth="1"/>
    <col min="8201" max="8430" width="9" style="11"/>
    <col min="8431" max="8431" width="2" style="11" customWidth="1"/>
    <col min="8432" max="8432" width="7.6640625" style="11" customWidth="1"/>
    <col min="8433" max="8433" width="13.1640625" style="11" customWidth="1"/>
    <col min="8434" max="8454" width="4.6640625" style="11" customWidth="1"/>
    <col min="8455" max="8455" width="9" style="11"/>
    <col min="8456" max="8456" width="3" style="11" customWidth="1"/>
    <col min="8457" max="8686" width="9" style="11"/>
    <col min="8687" max="8687" width="2" style="11" customWidth="1"/>
    <col min="8688" max="8688" width="7.6640625" style="11" customWidth="1"/>
    <col min="8689" max="8689" width="13.1640625" style="11" customWidth="1"/>
    <col min="8690" max="8710" width="4.6640625" style="11" customWidth="1"/>
    <col min="8711" max="8711" width="9" style="11"/>
    <col min="8712" max="8712" width="3" style="11" customWidth="1"/>
    <col min="8713" max="8942" width="9" style="11"/>
    <col min="8943" max="8943" width="2" style="11" customWidth="1"/>
    <col min="8944" max="8944" width="7.6640625" style="11" customWidth="1"/>
    <col min="8945" max="8945" width="13.1640625" style="11" customWidth="1"/>
    <col min="8946" max="8966" width="4.6640625" style="11" customWidth="1"/>
    <col min="8967" max="8967" width="9" style="11"/>
    <col min="8968" max="8968" width="3" style="11" customWidth="1"/>
    <col min="8969" max="9198" width="9" style="11"/>
    <col min="9199" max="9199" width="2" style="11" customWidth="1"/>
    <col min="9200" max="9200" width="7.6640625" style="11" customWidth="1"/>
    <col min="9201" max="9201" width="13.1640625" style="11" customWidth="1"/>
    <col min="9202" max="9222" width="4.6640625" style="11" customWidth="1"/>
    <col min="9223" max="9223" width="9" style="11"/>
    <col min="9224" max="9224" width="3" style="11" customWidth="1"/>
    <col min="9225" max="9454" width="9" style="11"/>
    <col min="9455" max="9455" width="2" style="11" customWidth="1"/>
    <col min="9456" max="9456" width="7.6640625" style="11" customWidth="1"/>
    <col min="9457" max="9457" width="13.1640625" style="11" customWidth="1"/>
    <col min="9458" max="9478" width="4.6640625" style="11" customWidth="1"/>
    <col min="9479" max="9479" width="9" style="11"/>
    <col min="9480" max="9480" width="3" style="11" customWidth="1"/>
    <col min="9481" max="9710" width="9" style="11"/>
    <col min="9711" max="9711" width="2" style="11" customWidth="1"/>
    <col min="9712" max="9712" width="7.6640625" style="11" customWidth="1"/>
    <col min="9713" max="9713" width="13.1640625" style="11" customWidth="1"/>
    <col min="9714" max="9734" width="4.6640625" style="11" customWidth="1"/>
    <col min="9735" max="9735" width="9" style="11"/>
    <col min="9736" max="9736" width="3" style="11" customWidth="1"/>
    <col min="9737" max="9966" width="9" style="11"/>
    <col min="9967" max="9967" width="2" style="11" customWidth="1"/>
    <col min="9968" max="9968" width="7.6640625" style="11" customWidth="1"/>
    <col min="9969" max="9969" width="13.1640625" style="11" customWidth="1"/>
    <col min="9970" max="9990" width="4.6640625" style="11" customWidth="1"/>
    <col min="9991" max="9991" width="9" style="11"/>
    <col min="9992" max="9992" width="3" style="11" customWidth="1"/>
    <col min="9993" max="10222" width="9" style="11"/>
    <col min="10223" max="10223" width="2" style="11" customWidth="1"/>
    <col min="10224" max="10224" width="7.6640625" style="11" customWidth="1"/>
    <col min="10225" max="10225" width="13.1640625" style="11" customWidth="1"/>
    <col min="10226" max="10246" width="4.6640625" style="11" customWidth="1"/>
    <col min="10247" max="10247" width="9" style="11"/>
    <col min="10248" max="10248" width="3" style="11" customWidth="1"/>
    <col min="10249" max="10478" width="9" style="11"/>
    <col min="10479" max="10479" width="2" style="11" customWidth="1"/>
    <col min="10480" max="10480" width="7.6640625" style="11" customWidth="1"/>
    <col min="10481" max="10481" width="13.1640625" style="11" customWidth="1"/>
    <col min="10482" max="10502" width="4.6640625" style="11" customWidth="1"/>
    <col min="10503" max="10503" width="9" style="11"/>
    <col min="10504" max="10504" width="3" style="11" customWidth="1"/>
    <col min="10505" max="10734" width="9" style="11"/>
    <col min="10735" max="10735" width="2" style="11" customWidth="1"/>
    <col min="10736" max="10736" width="7.6640625" style="11" customWidth="1"/>
    <col min="10737" max="10737" width="13.1640625" style="11" customWidth="1"/>
    <col min="10738" max="10758" width="4.6640625" style="11" customWidth="1"/>
    <col min="10759" max="10759" width="9" style="11"/>
    <col min="10760" max="10760" width="3" style="11" customWidth="1"/>
    <col min="10761" max="10990" width="9" style="11"/>
    <col min="10991" max="10991" width="2" style="11" customWidth="1"/>
    <col min="10992" max="10992" width="7.6640625" style="11" customWidth="1"/>
    <col min="10993" max="10993" width="13.1640625" style="11" customWidth="1"/>
    <col min="10994" max="11014" width="4.6640625" style="11" customWidth="1"/>
    <col min="11015" max="11015" width="9" style="11"/>
    <col min="11016" max="11016" width="3" style="11" customWidth="1"/>
    <col min="11017" max="11246" width="9" style="11"/>
    <col min="11247" max="11247" width="2" style="11" customWidth="1"/>
    <col min="11248" max="11248" width="7.6640625" style="11" customWidth="1"/>
    <col min="11249" max="11249" width="13.1640625" style="11" customWidth="1"/>
    <col min="11250" max="11270" width="4.6640625" style="11" customWidth="1"/>
    <col min="11271" max="11271" width="9" style="11"/>
    <col min="11272" max="11272" width="3" style="11" customWidth="1"/>
    <col min="11273" max="11502" width="9" style="11"/>
    <col min="11503" max="11503" width="2" style="11" customWidth="1"/>
    <col min="11504" max="11504" width="7.6640625" style="11" customWidth="1"/>
    <col min="11505" max="11505" width="13.1640625" style="11" customWidth="1"/>
    <col min="11506" max="11526" width="4.6640625" style="11" customWidth="1"/>
    <col min="11527" max="11527" width="9" style="11"/>
    <col min="11528" max="11528" width="3" style="11" customWidth="1"/>
    <col min="11529" max="11758" width="9" style="11"/>
    <col min="11759" max="11759" width="2" style="11" customWidth="1"/>
    <col min="11760" max="11760" width="7.6640625" style="11" customWidth="1"/>
    <col min="11761" max="11761" width="13.1640625" style="11" customWidth="1"/>
    <col min="11762" max="11782" width="4.6640625" style="11" customWidth="1"/>
    <col min="11783" max="11783" width="9" style="11"/>
    <col min="11784" max="11784" width="3" style="11" customWidth="1"/>
    <col min="11785" max="12014" width="9" style="11"/>
    <col min="12015" max="12015" width="2" style="11" customWidth="1"/>
    <col min="12016" max="12016" width="7.6640625" style="11" customWidth="1"/>
    <col min="12017" max="12017" width="13.1640625" style="11" customWidth="1"/>
    <col min="12018" max="12038" width="4.6640625" style="11" customWidth="1"/>
    <col min="12039" max="12039" width="9" style="11"/>
    <col min="12040" max="12040" width="3" style="11" customWidth="1"/>
    <col min="12041" max="12270" width="9" style="11"/>
    <col min="12271" max="12271" width="2" style="11" customWidth="1"/>
    <col min="12272" max="12272" width="7.6640625" style="11" customWidth="1"/>
    <col min="12273" max="12273" width="13.1640625" style="11" customWidth="1"/>
    <col min="12274" max="12294" width="4.6640625" style="11" customWidth="1"/>
    <col min="12295" max="12295" width="9" style="11"/>
    <col min="12296" max="12296" width="3" style="11" customWidth="1"/>
    <col min="12297" max="12526" width="9" style="11"/>
    <col min="12527" max="12527" width="2" style="11" customWidth="1"/>
    <col min="12528" max="12528" width="7.6640625" style="11" customWidth="1"/>
    <col min="12529" max="12529" width="13.1640625" style="11" customWidth="1"/>
    <col min="12530" max="12550" width="4.6640625" style="11" customWidth="1"/>
    <col min="12551" max="12551" width="9" style="11"/>
    <col min="12552" max="12552" width="3" style="11" customWidth="1"/>
    <col min="12553" max="12782" width="9" style="11"/>
    <col min="12783" max="12783" width="2" style="11" customWidth="1"/>
    <col min="12784" max="12784" width="7.6640625" style="11" customWidth="1"/>
    <col min="12785" max="12785" width="13.1640625" style="11" customWidth="1"/>
    <col min="12786" max="12806" width="4.6640625" style="11" customWidth="1"/>
    <col min="12807" max="12807" width="9" style="11"/>
    <col min="12808" max="12808" width="3" style="11" customWidth="1"/>
    <col min="12809" max="13038" width="9" style="11"/>
    <col min="13039" max="13039" width="2" style="11" customWidth="1"/>
    <col min="13040" max="13040" width="7.6640625" style="11" customWidth="1"/>
    <col min="13041" max="13041" width="13.1640625" style="11" customWidth="1"/>
    <col min="13042" max="13062" width="4.6640625" style="11" customWidth="1"/>
    <col min="13063" max="13063" width="9" style="11"/>
    <col min="13064" max="13064" width="3" style="11" customWidth="1"/>
    <col min="13065" max="13294" width="9" style="11"/>
    <col min="13295" max="13295" width="2" style="11" customWidth="1"/>
    <col min="13296" max="13296" width="7.6640625" style="11" customWidth="1"/>
    <col min="13297" max="13297" width="13.1640625" style="11" customWidth="1"/>
    <col min="13298" max="13318" width="4.6640625" style="11" customWidth="1"/>
    <col min="13319" max="13319" width="9" style="11"/>
    <col min="13320" max="13320" width="3" style="11" customWidth="1"/>
    <col min="13321" max="13550" width="9" style="11"/>
    <col min="13551" max="13551" width="2" style="11" customWidth="1"/>
    <col min="13552" max="13552" width="7.6640625" style="11" customWidth="1"/>
    <col min="13553" max="13553" width="13.1640625" style="11" customWidth="1"/>
    <col min="13554" max="13574" width="4.6640625" style="11" customWidth="1"/>
    <col min="13575" max="13575" width="9" style="11"/>
    <col min="13576" max="13576" width="3" style="11" customWidth="1"/>
    <col min="13577" max="13806" width="9" style="11"/>
    <col min="13807" max="13807" width="2" style="11" customWidth="1"/>
    <col min="13808" max="13808" width="7.6640625" style="11" customWidth="1"/>
    <col min="13809" max="13809" width="13.1640625" style="11" customWidth="1"/>
    <col min="13810" max="13830" width="4.6640625" style="11" customWidth="1"/>
    <col min="13831" max="13831" width="9" style="11"/>
    <col min="13832" max="13832" width="3" style="11" customWidth="1"/>
    <col min="13833" max="14062" width="9" style="11"/>
    <col min="14063" max="14063" width="2" style="11" customWidth="1"/>
    <col min="14064" max="14064" width="7.6640625" style="11" customWidth="1"/>
    <col min="14065" max="14065" width="13.1640625" style="11" customWidth="1"/>
    <col min="14066" max="14086" width="4.6640625" style="11" customWidth="1"/>
    <col min="14087" max="14087" width="9" style="11"/>
    <col min="14088" max="14088" width="3" style="11" customWidth="1"/>
    <col min="14089" max="14318" width="9" style="11"/>
    <col min="14319" max="14319" width="2" style="11" customWidth="1"/>
    <col min="14320" max="14320" width="7.6640625" style="11" customWidth="1"/>
    <col min="14321" max="14321" width="13.1640625" style="11" customWidth="1"/>
    <col min="14322" max="14342" width="4.6640625" style="11" customWidth="1"/>
    <col min="14343" max="14343" width="9" style="11"/>
    <col min="14344" max="14344" width="3" style="11" customWidth="1"/>
    <col min="14345" max="14574" width="9" style="11"/>
    <col min="14575" max="14575" width="2" style="11" customWidth="1"/>
    <col min="14576" max="14576" width="7.6640625" style="11" customWidth="1"/>
    <col min="14577" max="14577" width="13.1640625" style="11" customWidth="1"/>
    <col min="14578" max="14598" width="4.6640625" style="11" customWidth="1"/>
    <col min="14599" max="14599" width="9" style="11"/>
    <col min="14600" max="14600" width="3" style="11" customWidth="1"/>
    <col min="14601" max="14830" width="9" style="11"/>
    <col min="14831" max="14831" width="2" style="11" customWidth="1"/>
    <col min="14832" max="14832" width="7.6640625" style="11" customWidth="1"/>
    <col min="14833" max="14833" width="13.1640625" style="11" customWidth="1"/>
    <col min="14834" max="14854" width="4.6640625" style="11" customWidth="1"/>
    <col min="14855" max="14855" width="9" style="11"/>
    <col min="14856" max="14856" width="3" style="11" customWidth="1"/>
    <col min="14857" max="15086" width="9" style="11"/>
    <col min="15087" max="15087" width="2" style="11" customWidth="1"/>
    <col min="15088" max="15088" width="7.6640625" style="11" customWidth="1"/>
    <col min="15089" max="15089" width="13.1640625" style="11" customWidth="1"/>
    <col min="15090" max="15110" width="4.6640625" style="11" customWidth="1"/>
    <col min="15111" max="15111" width="9" style="11"/>
    <col min="15112" max="15112" width="3" style="11" customWidth="1"/>
    <col min="15113" max="15342" width="9" style="11"/>
    <col min="15343" max="15343" width="2" style="11" customWidth="1"/>
    <col min="15344" max="15344" width="7.6640625" style="11" customWidth="1"/>
    <col min="15345" max="15345" width="13.1640625" style="11" customWidth="1"/>
    <col min="15346" max="15366" width="4.6640625" style="11" customWidth="1"/>
    <col min="15367" max="15367" width="9" style="11"/>
    <col min="15368" max="15368" width="3" style="11" customWidth="1"/>
    <col min="15369" max="15598" width="9" style="11"/>
    <col min="15599" max="15599" width="2" style="11" customWidth="1"/>
    <col min="15600" max="15600" width="7.6640625" style="11" customWidth="1"/>
    <col min="15601" max="15601" width="13.1640625" style="11" customWidth="1"/>
    <col min="15602" max="15622" width="4.6640625" style="11" customWidth="1"/>
    <col min="15623" max="15623" width="9" style="11"/>
    <col min="15624" max="15624" width="3" style="11" customWidth="1"/>
    <col min="15625" max="15854" width="9" style="11"/>
    <col min="15855" max="15855" width="2" style="11" customWidth="1"/>
    <col min="15856" max="15856" width="7.6640625" style="11" customWidth="1"/>
    <col min="15857" max="15857" width="13.1640625" style="11" customWidth="1"/>
    <col min="15858" max="15878" width="4.6640625" style="11" customWidth="1"/>
    <col min="15879" max="15879" width="9" style="11"/>
    <col min="15880" max="15880" width="3" style="11" customWidth="1"/>
    <col min="15881" max="16110" width="9" style="11"/>
    <col min="16111" max="16111" width="2" style="11" customWidth="1"/>
    <col min="16112" max="16112" width="7.6640625" style="11" customWidth="1"/>
    <col min="16113" max="16113" width="13.1640625" style="11" customWidth="1"/>
    <col min="16114" max="16134" width="4.6640625" style="11" customWidth="1"/>
    <col min="16135" max="16135" width="9" style="11"/>
    <col min="16136" max="16136" width="3" style="11" customWidth="1"/>
    <col min="16137" max="16384" width="9" style="11"/>
  </cols>
  <sheetData>
    <row r="1" spans="1:10" ht="18" customHeight="1">
      <c r="A1" s="113" t="s">
        <v>52</v>
      </c>
      <c r="B1" s="12" t="s">
        <v>7</v>
      </c>
      <c r="C1" s="26" t="s">
        <v>8</v>
      </c>
      <c r="D1" s="26" t="s">
        <v>9</v>
      </c>
      <c r="E1" s="1152" t="s">
        <v>10</v>
      </c>
      <c r="F1" s="1152"/>
      <c r="G1" s="1152"/>
      <c r="H1" s="1152"/>
      <c r="I1" s="1152"/>
      <c r="J1" s="34" t="s">
        <v>11</v>
      </c>
    </row>
    <row r="2" spans="1:10" ht="21.75" customHeight="1">
      <c r="A2" s="20">
        <v>43275</v>
      </c>
      <c r="B2" s="47">
        <v>1</v>
      </c>
      <c r="C2" s="86">
        <v>0.39583333333333331</v>
      </c>
      <c r="D2" s="45" t="s">
        <v>47</v>
      </c>
      <c r="E2" s="42" t="s">
        <v>24</v>
      </c>
      <c r="F2" s="39"/>
      <c r="G2" s="109" t="s">
        <v>30</v>
      </c>
      <c r="H2" s="109"/>
      <c r="I2" s="19" t="s">
        <v>26</v>
      </c>
      <c r="J2" s="52" t="s">
        <v>43</v>
      </c>
    </row>
    <row r="3" spans="1:10" ht="21.75" customHeight="1">
      <c r="A3" s="21" t="str">
        <f>TEXT(A2,"(ａａａ)")</f>
        <v>(日)</v>
      </c>
      <c r="B3" s="47">
        <v>2</v>
      </c>
      <c r="C3" s="27">
        <v>0.43055555555555552</v>
      </c>
      <c r="D3" s="41">
        <v>62</v>
      </c>
      <c r="E3" s="42" t="s">
        <v>27</v>
      </c>
      <c r="F3" s="13"/>
      <c r="G3" s="14" t="s">
        <v>30</v>
      </c>
      <c r="H3" s="14"/>
      <c r="I3" s="43" t="s">
        <v>29</v>
      </c>
      <c r="J3" s="52" t="s">
        <v>40</v>
      </c>
    </row>
    <row r="4" spans="1:10" ht="21.75" customHeight="1">
      <c r="A4" s="22" t="s">
        <v>50</v>
      </c>
      <c r="B4" s="47">
        <v>3</v>
      </c>
      <c r="C4" s="27">
        <v>0.46527777777777773</v>
      </c>
      <c r="D4" s="45">
        <v>61</v>
      </c>
      <c r="E4" s="42" t="s">
        <v>25</v>
      </c>
      <c r="F4" s="39"/>
      <c r="G4" s="109" t="s">
        <v>30</v>
      </c>
      <c r="H4" s="109"/>
      <c r="I4" s="43" t="s">
        <v>28</v>
      </c>
      <c r="J4" s="52" t="s">
        <v>43</v>
      </c>
    </row>
    <row r="5" spans="1:10" ht="21.75" customHeight="1">
      <c r="A5" s="23" t="s">
        <v>51</v>
      </c>
      <c r="B5" s="47">
        <v>4</v>
      </c>
      <c r="C5" s="27">
        <v>0.49999999999999994</v>
      </c>
      <c r="D5" s="41">
        <v>63</v>
      </c>
      <c r="E5" s="42" t="s">
        <v>91</v>
      </c>
      <c r="F5" s="13"/>
      <c r="G5" s="14" t="s">
        <v>30</v>
      </c>
      <c r="H5" s="14"/>
      <c r="I5" s="116" t="s">
        <v>59</v>
      </c>
      <c r="J5" s="52" t="s">
        <v>44</v>
      </c>
    </row>
    <row r="6" spans="1:10" ht="21.75" customHeight="1">
      <c r="A6" s="15" t="s">
        <v>13</v>
      </c>
      <c r="B6" s="47">
        <v>5</v>
      </c>
      <c r="C6" s="27">
        <v>0.53472222222222221</v>
      </c>
      <c r="D6" s="45">
        <v>64</v>
      </c>
      <c r="E6" s="42" t="s">
        <v>48</v>
      </c>
      <c r="F6" s="39"/>
      <c r="G6" s="14" t="s">
        <v>30</v>
      </c>
      <c r="H6" s="109"/>
      <c r="I6" s="19" t="s">
        <v>39</v>
      </c>
      <c r="J6" s="52" t="s">
        <v>41</v>
      </c>
    </row>
    <row r="7" spans="1:10" ht="21.75" customHeight="1">
      <c r="A7" s="25" t="s">
        <v>96</v>
      </c>
      <c r="B7" s="47">
        <v>6</v>
      </c>
      <c r="C7" s="27">
        <v>0.56944444444444442</v>
      </c>
      <c r="D7" s="45">
        <v>65</v>
      </c>
      <c r="E7" s="115" t="s">
        <v>69</v>
      </c>
      <c r="F7" s="39"/>
      <c r="G7" s="14" t="s">
        <v>30</v>
      </c>
      <c r="H7" s="109"/>
      <c r="I7" s="116" t="s">
        <v>70</v>
      </c>
      <c r="J7" s="52" t="s">
        <v>88</v>
      </c>
    </row>
    <row r="8" spans="1:10" ht="21.75" customHeight="1">
      <c r="A8" s="79" t="s">
        <v>94</v>
      </c>
      <c r="B8" s="47">
        <v>7</v>
      </c>
      <c r="C8" s="27">
        <v>0.60416666666666663</v>
      </c>
      <c r="D8" s="45">
        <v>66</v>
      </c>
      <c r="E8" s="115" t="s">
        <v>71</v>
      </c>
      <c r="F8" s="13"/>
      <c r="G8" s="14" t="s">
        <v>30</v>
      </c>
      <c r="H8" s="14"/>
      <c r="I8" s="116" t="s">
        <v>72</v>
      </c>
      <c r="J8" s="80" t="s">
        <v>89</v>
      </c>
    </row>
    <row r="9" spans="1:10" ht="21.75" customHeight="1">
      <c r="A9" s="107" t="s">
        <v>95</v>
      </c>
      <c r="B9" s="47">
        <v>8</v>
      </c>
      <c r="C9" s="27">
        <v>0.63888888888888884</v>
      </c>
      <c r="D9" s="45">
        <v>67</v>
      </c>
      <c r="E9" s="115" t="s">
        <v>73</v>
      </c>
      <c r="F9" s="39"/>
      <c r="G9" s="14" t="s">
        <v>30</v>
      </c>
      <c r="H9" s="109"/>
      <c r="I9" s="116" t="s">
        <v>74</v>
      </c>
      <c r="J9" s="80" t="s">
        <v>90</v>
      </c>
    </row>
    <row r="10" spans="1:10" ht="21.75" customHeight="1" thickBot="1">
      <c r="A10" s="24"/>
      <c r="B10" s="49"/>
      <c r="C10" s="51"/>
      <c r="D10" s="50"/>
      <c r="E10" s="91"/>
      <c r="F10" s="92"/>
      <c r="G10" s="92"/>
      <c r="H10" s="92"/>
      <c r="I10" s="93"/>
      <c r="J10" s="35"/>
    </row>
    <row r="11" spans="1:10" ht="21.75" customHeight="1" thickBot="1">
      <c r="A11" s="82"/>
      <c r="B11" s="83"/>
      <c r="C11" s="84"/>
      <c r="D11" s="83"/>
      <c r="E11" s="89"/>
      <c r="F11" s="89"/>
      <c r="G11" s="89"/>
      <c r="H11" s="89"/>
      <c r="I11" s="89"/>
      <c r="J11" s="85"/>
    </row>
    <row r="12" spans="1:10" ht="18" customHeight="1">
      <c r="A12" s="114" t="s">
        <v>49</v>
      </c>
      <c r="B12" s="12" t="s">
        <v>7</v>
      </c>
      <c r="C12" s="26" t="s">
        <v>8</v>
      </c>
      <c r="D12" s="26" t="s">
        <v>9</v>
      </c>
      <c r="E12" s="1152" t="s">
        <v>10</v>
      </c>
      <c r="F12" s="1152"/>
      <c r="G12" s="1152"/>
      <c r="H12" s="1152"/>
      <c r="I12" s="1152"/>
      <c r="J12" s="34" t="s">
        <v>11</v>
      </c>
    </row>
    <row r="13" spans="1:10" ht="21.75" customHeight="1">
      <c r="A13" s="20">
        <v>43275</v>
      </c>
      <c r="B13" s="47">
        <v>1</v>
      </c>
      <c r="C13" s="54">
        <v>0.39583333333333331</v>
      </c>
      <c r="D13" s="45" t="s">
        <v>85</v>
      </c>
      <c r="E13" s="62" t="s">
        <v>38</v>
      </c>
      <c r="F13" s="39"/>
      <c r="G13" s="109" t="s">
        <v>30</v>
      </c>
      <c r="H13" s="109"/>
      <c r="I13" s="44" t="s">
        <v>42</v>
      </c>
      <c r="J13" s="52" t="s">
        <v>15</v>
      </c>
    </row>
    <row r="14" spans="1:10" ht="21.75" customHeight="1">
      <c r="A14" s="21" t="str">
        <f>TEXT(A13,"(ａａａ)")</f>
        <v>(日)</v>
      </c>
      <c r="B14" s="47">
        <v>2</v>
      </c>
      <c r="C14" s="40">
        <v>0.43055555555555552</v>
      </c>
      <c r="D14" s="45" t="s">
        <v>86</v>
      </c>
      <c r="E14" s="19" t="s">
        <v>37</v>
      </c>
      <c r="F14" s="39"/>
      <c r="G14" s="109" t="s">
        <v>30</v>
      </c>
      <c r="H14" s="109"/>
      <c r="I14" s="43" t="s">
        <v>34</v>
      </c>
      <c r="J14" s="52" t="s">
        <v>14</v>
      </c>
    </row>
    <row r="15" spans="1:10" ht="21.75" customHeight="1">
      <c r="A15" s="22" t="s">
        <v>45</v>
      </c>
      <c r="B15" s="47"/>
      <c r="C15" s="48"/>
      <c r="D15" s="45"/>
      <c r="E15" s="1153" t="s">
        <v>58</v>
      </c>
      <c r="F15" s="1154"/>
      <c r="G15" s="1154"/>
      <c r="H15" s="1154"/>
      <c r="I15" s="1155"/>
      <c r="J15" s="81"/>
    </row>
    <row r="16" spans="1:10" ht="21.75" customHeight="1">
      <c r="A16" s="23" t="s">
        <v>46</v>
      </c>
      <c r="B16" s="58">
        <v>1</v>
      </c>
      <c r="C16" s="71">
        <v>0.5</v>
      </c>
      <c r="D16" s="70" t="s">
        <v>84</v>
      </c>
      <c r="E16" s="1156" t="s">
        <v>93</v>
      </c>
      <c r="F16" s="1157"/>
      <c r="G16" s="1157"/>
      <c r="H16" s="1157"/>
      <c r="I16" s="1158"/>
      <c r="J16" s="59"/>
    </row>
    <row r="17" spans="1:10" ht="21.75" customHeight="1">
      <c r="A17" s="15" t="s">
        <v>13</v>
      </c>
      <c r="B17" s="106" t="s">
        <v>92</v>
      </c>
      <c r="C17" s="105" t="s">
        <v>92</v>
      </c>
      <c r="D17" s="105" t="s">
        <v>92</v>
      </c>
      <c r="E17" s="1159"/>
      <c r="F17" s="1160"/>
      <c r="G17" s="1160"/>
      <c r="H17" s="1160"/>
      <c r="I17" s="1161"/>
      <c r="J17" s="59"/>
    </row>
    <row r="18" spans="1:10" ht="21.75" customHeight="1">
      <c r="A18" s="25" t="s">
        <v>67</v>
      </c>
      <c r="B18" s="58">
        <v>10</v>
      </c>
      <c r="C18" s="69">
        <v>0.69791666666666663</v>
      </c>
      <c r="D18" s="70" t="s">
        <v>84</v>
      </c>
      <c r="E18" s="1159"/>
      <c r="F18" s="1160"/>
      <c r="G18" s="1160"/>
      <c r="H18" s="1160"/>
      <c r="I18" s="1161"/>
      <c r="J18" s="59"/>
    </row>
    <row r="19" spans="1:10" ht="21.75" customHeight="1" thickBot="1">
      <c r="A19" s="24"/>
      <c r="B19" s="49"/>
      <c r="C19" s="51"/>
      <c r="D19" s="50"/>
      <c r="E19" s="1162"/>
      <c r="F19" s="1163"/>
      <c r="G19" s="1163"/>
      <c r="H19" s="1163"/>
      <c r="I19" s="1164"/>
      <c r="J19" s="35"/>
    </row>
    <row r="20" spans="1:10" ht="21.75" customHeight="1" thickBot="1">
      <c r="A20" s="98"/>
      <c r="B20" s="99"/>
      <c r="C20" s="100"/>
      <c r="D20" s="99"/>
      <c r="E20" s="92"/>
      <c r="F20" s="92"/>
      <c r="G20" s="92"/>
      <c r="H20" s="92"/>
      <c r="I20" s="92"/>
      <c r="J20" s="101"/>
    </row>
    <row r="21" spans="1:10" ht="18" customHeight="1">
      <c r="A21" s="112" t="s">
        <v>83</v>
      </c>
      <c r="B21" s="12" t="s">
        <v>7</v>
      </c>
      <c r="C21" s="26" t="s">
        <v>8</v>
      </c>
      <c r="D21" s="26" t="s">
        <v>9</v>
      </c>
      <c r="E21" s="1152" t="s">
        <v>10</v>
      </c>
      <c r="F21" s="1152"/>
      <c r="G21" s="1152"/>
      <c r="H21" s="1152"/>
      <c r="I21" s="1152"/>
      <c r="J21" s="34" t="s">
        <v>11</v>
      </c>
    </row>
    <row r="22" spans="1:10" ht="21.75" customHeight="1">
      <c r="A22" s="73">
        <v>43275</v>
      </c>
      <c r="B22" s="47">
        <v>1</v>
      </c>
      <c r="C22" s="54">
        <v>0.5</v>
      </c>
      <c r="D22" s="45" t="s">
        <v>62</v>
      </c>
      <c r="E22" s="42" t="s">
        <v>31</v>
      </c>
      <c r="F22" s="39"/>
      <c r="G22" s="109" t="s">
        <v>30</v>
      </c>
      <c r="H22" s="109"/>
      <c r="I22" s="19" t="s">
        <v>35</v>
      </c>
      <c r="J22" s="52" t="s">
        <v>15</v>
      </c>
    </row>
    <row r="23" spans="1:10" ht="21.75" customHeight="1">
      <c r="A23" s="66" t="s">
        <v>106</v>
      </c>
      <c r="B23" s="47">
        <v>2</v>
      </c>
      <c r="C23" s="27">
        <v>0.52083333333333337</v>
      </c>
      <c r="D23" s="45" t="s">
        <v>62</v>
      </c>
      <c r="E23" s="42" t="s">
        <v>32</v>
      </c>
      <c r="F23" s="39"/>
      <c r="G23" s="109" t="s">
        <v>30</v>
      </c>
      <c r="H23" s="109"/>
      <c r="I23" s="19" t="s">
        <v>61</v>
      </c>
      <c r="J23" s="52" t="s">
        <v>14</v>
      </c>
    </row>
    <row r="24" spans="1:10" ht="21.75" customHeight="1">
      <c r="A24" s="22" t="s">
        <v>45</v>
      </c>
      <c r="B24" s="47">
        <v>3</v>
      </c>
      <c r="C24" s="27">
        <v>0.54166666666666674</v>
      </c>
      <c r="D24" s="45">
        <v>21</v>
      </c>
      <c r="E24" s="42" t="s">
        <v>25</v>
      </c>
      <c r="F24" s="13"/>
      <c r="G24" s="14" t="s">
        <v>12</v>
      </c>
      <c r="H24" s="14"/>
      <c r="I24" s="110" t="s">
        <v>63</v>
      </c>
      <c r="J24" s="52" t="s">
        <v>17</v>
      </c>
    </row>
    <row r="25" spans="1:10" ht="21.75" customHeight="1">
      <c r="A25" s="23" t="s">
        <v>46</v>
      </c>
      <c r="B25" s="47">
        <v>4</v>
      </c>
      <c r="C25" s="27">
        <v>0.56250000000000011</v>
      </c>
      <c r="D25" s="45">
        <v>22</v>
      </c>
      <c r="E25" s="111" t="s">
        <v>64</v>
      </c>
      <c r="F25" s="13"/>
      <c r="G25" s="14" t="s">
        <v>30</v>
      </c>
      <c r="H25" s="14"/>
      <c r="I25" s="43" t="s">
        <v>36</v>
      </c>
      <c r="J25" s="52" t="s">
        <v>16</v>
      </c>
    </row>
    <row r="26" spans="1:10" ht="21.75" customHeight="1">
      <c r="A26" s="67" t="s">
        <v>13</v>
      </c>
      <c r="B26" s="47">
        <v>5</v>
      </c>
      <c r="C26" s="27">
        <v>0.58333333333333348</v>
      </c>
      <c r="D26" s="45">
        <v>23</v>
      </c>
      <c r="E26" s="19" t="s">
        <v>33</v>
      </c>
      <c r="F26" s="13"/>
      <c r="G26" s="14" t="s">
        <v>30</v>
      </c>
      <c r="H26" s="14"/>
      <c r="I26" s="110" t="s">
        <v>65</v>
      </c>
      <c r="J26" s="52" t="s">
        <v>18</v>
      </c>
    </row>
    <row r="27" spans="1:10" ht="21.75" customHeight="1">
      <c r="A27" s="55" t="s">
        <v>103</v>
      </c>
      <c r="B27" s="47">
        <v>6</v>
      </c>
      <c r="C27" s="27">
        <v>0.60416666666666685</v>
      </c>
      <c r="D27" s="45">
        <v>24</v>
      </c>
      <c r="E27" s="74" t="s">
        <v>60</v>
      </c>
      <c r="F27" s="13"/>
      <c r="G27" s="14" t="s">
        <v>30</v>
      </c>
      <c r="H27" s="14"/>
      <c r="I27" s="110" t="s">
        <v>66</v>
      </c>
      <c r="J27" s="52" t="s">
        <v>57</v>
      </c>
    </row>
    <row r="28" spans="1:10" ht="21.75" customHeight="1">
      <c r="A28" s="68" t="s">
        <v>104</v>
      </c>
      <c r="B28" s="47">
        <v>7</v>
      </c>
      <c r="C28" s="27">
        <v>0.62500000000000022</v>
      </c>
      <c r="D28" s="45">
        <v>25</v>
      </c>
      <c r="E28" s="42" t="s">
        <v>75</v>
      </c>
      <c r="F28" s="13"/>
      <c r="G28" s="14" t="s">
        <v>30</v>
      </c>
      <c r="H28" s="14"/>
      <c r="I28" s="19" t="s">
        <v>76</v>
      </c>
      <c r="J28" s="52" t="s">
        <v>88</v>
      </c>
    </row>
    <row r="29" spans="1:10" ht="21.75" customHeight="1">
      <c r="A29" s="87" t="s">
        <v>105</v>
      </c>
      <c r="B29" s="47">
        <v>8</v>
      </c>
      <c r="C29" s="27">
        <v>0.64583333333333359</v>
      </c>
      <c r="D29" s="45">
        <v>26</v>
      </c>
      <c r="E29" s="42" t="s">
        <v>77</v>
      </c>
      <c r="F29" s="13"/>
      <c r="G29" s="14" t="s">
        <v>30</v>
      </c>
      <c r="H29" s="14"/>
      <c r="I29" s="19" t="s">
        <v>78</v>
      </c>
      <c r="J29" s="52" t="s">
        <v>99</v>
      </c>
    </row>
    <row r="30" spans="1:10" ht="21.75" customHeight="1">
      <c r="A30" s="88" t="s">
        <v>87</v>
      </c>
      <c r="B30" s="47">
        <v>9</v>
      </c>
      <c r="C30" s="27">
        <v>0.67708333333333359</v>
      </c>
      <c r="D30" s="45">
        <v>27</v>
      </c>
      <c r="E30" s="42" t="s">
        <v>79</v>
      </c>
      <c r="F30" s="13"/>
      <c r="G30" s="14" t="s">
        <v>30</v>
      </c>
      <c r="H30" s="14"/>
      <c r="I30" s="19" t="s">
        <v>80</v>
      </c>
      <c r="J30" s="80" t="s">
        <v>98</v>
      </c>
    </row>
    <row r="31" spans="1:10" ht="21.75" customHeight="1">
      <c r="A31" s="108"/>
      <c r="B31" s="47">
        <v>10</v>
      </c>
      <c r="C31" s="27">
        <v>0.69791666666666696</v>
      </c>
      <c r="D31" s="45">
        <v>28</v>
      </c>
      <c r="E31" s="42" t="s">
        <v>81</v>
      </c>
      <c r="F31" s="13"/>
      <c r="G31" s="14" t="s">
        <v>30</v>
      </c>
      <c r="H31" s="14"/>
      <c r="I31" s="19" t="s">
        <v>82</v>
      </c>
      <c r="J31" s="52" t="s">
        <v>97</v>
      </c>
    </row>
    <row r="32" spans="1:10" ht="21.75" customHeight="1" thickBot="1">
      <c r="A32" s="90"/>
      <c r="B32" s="56"/>
      <c r="C32" s="46">
        <v>1.0416666666666666E-2</v>
      </c>
      <c r="D32" s="72"/>
      <c r="E32" s="94"/>
      <c r="F32" s="95"/>
      <c r="G32" s="95"/>
      <c r="H32" s="95"/>
      <c r="I32" s="96"/>
      <c r="J32" s="57"/>
    </row>
    <row r="33" spans="1:10" ht="21.75" customHeight="1">
      <c r="A33" s="75"/>
      <c r="B33" s="76"/>
      <c r="C33" s="102"/>
      <c r="D33" s="76"/>
      <c r="E33" s="103"/>
      <c r="F33" s="103"/>
      <c r="G33" s="103"/>
      <c r="H33" s="103"/>
      <c r="I33" s="103"/>
      <c r="J33" s="77"/>
    </row>
    <row r="34" spans="1:10" ht="21.75" customHeight="1" thickBot="1">
      <c r="A34" s="121"/>
      <c r="B34" s="99"/>
      <c r="C34" s="122"/>
      <c r="D34" s="99"/>
      <c r="E34" s="123"/>
      <c r="F34" s="123"/>
      <c r="G34" s="123"/>
      <c r="H34" s="123"/>
      <c r="I34" s="123"/>
      <c r="J34" s="101"/>
    </row>
    <row r="35" spans="1:10" ht="18" customHeight="1">
      <c r="A35" s="120" t="s">
        <v>68</v>
      </c>
      <c r="B35" s="12" t="s">
        <v>7</v>
      </c>
      <c r="C35" s="26" t="s">
        <v>8</v>
      </c>
      <c r="D35" s="26" t="s">
        <v>9</v>
      </c>
      <c r="E35" s="1152" t="s">
        <v>10</v>
      </c>
      <c r="F35" s="1152"/>
      <c r="G35" s="1152"/>
      <c r="H35" s="1152"/>
      <c r="I35" s="1152"/>
      <c r="J35" s="34" t="s">
        <v>11</v>
      </c>
    </row>
    <row r="36" spans="1:10" ht="21.75" customHeight="1">
      <c r="A36" s="53">
        <v>43281</v>
      </c>
      <c r="B36" s="47">
        <v>1</v>
      </c>
      <c r="C36" s="54">
        <v>0.54166666666666663</v>
      </c>
      <c r="D36" s="45">
        <v>47</v>
      </c>
      <c r="E36" s="42" t="s">
        <v>31</v>
      </c>
      <c r="F36" s="39"/>
      <c r="G36" s="109" t="s">
        <v>30</v>
      </c>
      <c r="H36" s="109"/>
      <c r="I36" s="43" t="s">
        <v>35</v>
      </c>
      <c r="J36" s="52" t="s">
        <v>102</v>
      </c>
    </row>
    <row r="37" spans="1:10" ht="21.75" customHeight="1">
      <c r="A37" s="21" t="str">
        <f>TEXT(A36,"(ａａａ)")</f>
        <v>(土)</v>
      </c>
      <c r="B37" s="47"/>
      <c r="C37" s="27"/>
      <c r="D37" s="45"/>
      <c r="E37" s="42"/>
      <c r="F37" s="39"/>
      <c r="G37" s="109"/>
      <c r="H37" s="109"/>
      <c r="I37" s="19"/>
      <c r="J37" s="52"/>
    </row>
    <row r="38" spans="1:10" ht="21.75" customHeight="1">
      <c r="A38" s="22" t="s">
        <v>101</v>
      </c>
      <c r="B38" s="47"/>
      <c r="C38" s="27"/>
      <c r="D38" s="45"/>
      <c r="E38" s="78"/>
      <c r="F38" s="39"/>
      <c r="G38" s="109"/>
      <c r="H38" s="109"/>
      <c r="I38" s="19"/>
      <c r="J38" s="52"/>
    </row>
    <row r="39" spans="1:10" ht="21.75" customHeight="1">
      <c r="A39" s="23" t="s">
        <v>100</v>
      </c>
      <c r="B39" s="47"/>
      <c r="C39" s="27"/>
      <c r="D39" s="45"/>
      <c r="E39" s="42"/>
      <c r="F39" s="39"/>
      <c r="G39" s="109"/>
      <c r="H39" s="109"/>
      <c r="I39" s="19"/>
      <c r="J39" s="52"/>
    </row>
    <row r="40" spans="1:10" ht="21.75" customHeight="1">
      <c r="A40" s="15" t="s">
        <v>13</v>
      </c>
      <c r="B40" s="47"/>
      <c r="C40" s="27"/>
      <c r="D40" s="45"/>
      <c r="E40" s="42"/>
      <c r="F40" s="39"/>
      <c r="G40" s="109"/>
      <c r="H40" s="109"/>
      <c r="I40" s="19"/>
      <c r="J40" s="52"/>
    </row>
    <row r="41" spans="1:10" ht="21.75" customHeight="1">
      <c r="A41" s="25" t="s">
        <v>35</v>
      </c>
      <c r="B41" s="47"/>
      <c r="C41" s="27"/>
      <c r="D41" s="45"/>
      <c r="E41" s="42"/>
      <c r="F41" s="39"/>
      <c r="G41" s="109"/>
      <c r="H41" s="109"/>
      <c r="I41" s="43"/>
      <c r="J41" s="52"/>
    </row>
    <row r="42" spans="1:10" ht="21.75" customHeight="1" thickBot="1">
      <c r="A42" s="97"/>
      <c r="B42" s="60"/>
      <c r="C42" s="51"/>
      <c r="D42" s="61"/>
      <c r="E42" s="117"/>
      <c r="F42" s="118"/>
      <c r="G42" s="118"/>
      <c r="H42" s="118"/>
      <c r="I42" s="119"/>
      <c r="J42" s="35"/>
    </row>
  </sheetData>
  <mergeCells count="7">
    <mergeCell ref="E1:I1"/>
    <mergeCell ref="E15:I15"/>
    <mergeCell ref="E35:I35"/>
    <mergeCell ref="E21:I21"/>
    <mergeCell ref="E12:I12"/>
    <mergeCell ref="E16:I18"/>
    <mergeCell ref="E19:I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A719-73F5-4AD4-BD52-97006407B389}">
  <sheetPr>
    <tabColor rgb="FF00B050"/>
  </sheetPr>
  <dimension ref="A1:K116"/>
  <sheetViews>
    <sheetView showGridLines="0" view="pageBreakPreview" topLeftCell="A103" zoomScale="80" zoomScaleNormal="100" zoomScaleSheetLayoutView="80" workbookViewId="0">
      <selection activeCell="H106" sqref="H106"/>
    </sheetView>
  </sheetViews>
  <sheetFormatPr baseColWidth="10" defaultColWidth="8.83203125" defaultRowHeight="18" customHeight="1"/>
  <cols>
    <col min="1" max="1" width="19.33203125" style="214" customWidth="1"/>
    <col min="2" max="2" width="4.6640625" style="214" customWidth="1"/>
    <col min="3" max="3" width="11.6640625" style="214" customWidth="1"/>
    <col min="4" max="4" width="9.1640625" style="214" customWidth="1"/>
    <col min="5" max="5" width="19" style="214" customWidth="1"/>
    <col min="6" max="8" width="4.6640625" style="214" customWidth="1"/>
    <col min="9" max="9" width="18.6640625" style="214" customWidth="1"/>
    <col min="10" max="10" width="11.6640625" style="214" customWidth="1"/>
    <col min="11" max="11" width="15.1640625" style="213" customWidth="1"/>
    <col min="12" max="12" width="3" style="214" customWidth="1"/>
    <col min="13" max="13" width="9" style="214"/>
    <col min="14" max="14" width="13.1640625" style="214" customWidth="1"/>
    <col min="15" max="17" width="9" style="214"/>
    <col min="18" max="18" width="16.6640625" style="214" customWidth="1"/>
    <col min="19" max="234" width="9" style="214"/>
    <col min="235" max="235" width="2" style="214" customWidth="1"/>
    <col min="236" max="236" width="7.6640625" style="214" customWidth="1"/>
    <col min="237" max="237" width="13.1640625" style="214" customWidth="1"/>
    <col min="238" max="258" width="4.6640625" style="214" customWidth="1"/>
    <col min="259" max="259" width="9" style="214"/>
    <col min="260" max="260" width="3" style="214" customWidth="1"/>
    <col min="261" max="490" width="9" style="214"/>
    <col min="491" max="491" width="2" style="214" customWidth="1"/>
    <col min="492" max="492" width="7.6640625" style="214" customWidth="1"/>
    <col min="493" max="493" width="13.1640625" style="214" customWidth="1"/>
    <col min="494" max="514" width="4.6640625" style="214" customWidth="1"/>
    <col min="515" max="515" width="9" style="214"/>
    <col min="516" max="516" width="3" style="214" customWidth="1"/>
    <col min="517" max="746" width="9" style="214"/>
    <col min="747" max="747" width="2" style="214" customWidth="1"/>
    <col min="748" max="748" width="7.6640625" style="214" customWidth="1"/>
    <col min="749" max="749" width="13.1640625" style="214" customWidth="1"/>
    <col min="750" max="770" width="4.6640625" style="214" customWidth="1"/>
    <col min="771" max="771" width="9" style="214"/>
    <col min="772" max="772" width="3" style="214" customWidth="1"/>
    <col min="773" max="1002" width="9" style="214"/>
    <col min="1003" max="1003" width="2" style="214" customWidth="1"/>
    <col min="1004" max="1004" width="7.6640625" style="214" customWidth="1"/>
    <col min="1005" max="1005" width="13.1640625" style="214" customWidth="1"/>
    <col min="1006" max="1026" width="4.6640625" style="214" customWidth="1"/>
    <col min="1027" max="1027" width="9" style="214"/>
    <col min="1028" max="1028" width="3" style="214" customWidth="1"/>
    <col min="1029" max="1258" width="9" style="214"/>
    <col min="1259" max="1259" width="2" style="214" customWidth="1"/>
    <col min="1260" max="1260" width="7.6640625" style="214" customWidth="1"/>
    <col min="1261" max="1261" width="13.1640625" style="214" customWidth="1"/>
    <col min="1262" max="1282" width="4.6640625" style="214" customWidth="1"/>
    <col min="1283" max="1283" width="9" style="214"/>
    <col min="1284" max="1284" width="3" style="214" customWidth="1"/>
    <col min="1285" max="1514" width="9" style="214"/>
    <col min="1515" max="1515" width="2" style="214" customWidth="1"/>
    <col min="1516" max="1516" width="7.6640625" style="214" customWidth="1"/>
    <col min="1517" max="1517" width="13.1640625" style="214" customWidth="1"/>
    <col min="1518" max="1538" width="4.6640625" style="214" customWidth="1"/>
    <col min="1539" max="1539" width="9" style="214"/>
    <col min="1540" max="1540" width="3" style="214" customWidth="1"/>
    <col min="1541" max="1770" width="9" style="214"/>
    <col min="1771" max="1771" width="2" style="214" customWidth="1"/>
    <col min="1772" max="1772" width="7.6640625" style="214" customWidth="1"/>
    <col min="1773" max="1773" width="13.1640625" style="214" customWidth="1"/>
    <col min="1774" max="1794" width="4.6640625" style="214" customWidth="1"/>
    <col min="1795" max="1795" width="9" style="214"/>
    <col min="1796" max="1796" width="3" style="214" customWidth="1"/>
    <col min="1797" max="2026" width="9" style="214"/>
    <col min="2027" max="2027" width="2" style="214" customWidth="1"/>
    <col min="2028" max="2028" width="7.6640625" style="214" customWidth="1"/>
    <col min="2029" max="2029" width="13.1640625" style="214" customWidth="1"/>
    <col min="2030" max="2050" width="4.6640625" style="214" customWidth="1"/>
    <col min="2051" max="2051" width="9" style="214"/>
    <col min="2052" max="2052" width="3" style="214" customWidth="1"/>
    <col min="2053" max="2282" width="9" style="214"/>
    <col min="2283" max="2283" width="2" style="214" customWidth="1"/>
    <col min="2284" max="2284" width="7.6640625" style="214" customWidth="1"/>
    <col min="2285" max="2285" width="13.1640625" style="214" customWidth="1"/>
    <col min="2286" max="2306" width="4.6640625" style="214" customWidth="1"/>
    <col min="2307" max="2307" width="9" style="214"/>
    <col min="2308" max="2308" width="3" style="214" customWidth="1"/>
    <col min="2309" max="2538" width="9" style="214"/>
    <col min="2539" max="2539" width="2" style="214" customWidth="1"/>
    <col min="2540" max="2540" width="7.6640625" style="214" customWidth="1"/>
    <col min="2541" max="2541" width="13.1640625" style="214" customWidth="1"/>
    <col min="2542" max="2562" width="4.6640625" style="214" customWidth="1"/>
    <col min="2563" max="2563" width="9" style="214"/>
    <col min="2564" max="2564" width="3" style="214" customWidth="1"/>
    <col min="2565" max="2794" width="9" style="214"/>
    <col min="2795" max="2795" width="2" style="214" customWidth="1"/>
    <col min="2796" max="2796" width="7.6640625" style="214" customWidth="1"/>
    <col min="2797" max="2797" width="13.1640625" style="214" customWidth="1"/>
    <col min="2798" max="2818" width="4.6640625" style="214" customWidth="1"/>
    <col min="2819" max="2819" width="9" style="214"/>
    <col min="2820" max="2820" width="3" style="214" customWidth="1"/>
    <col min="2821" max="3050" width="9" style="214"/>
    <col min="3051" max="3051" width="2" style="214" customWidth="1"/>
    <col min="3052" max="3052" width="7.6640625" style="214" customWidth="1"/>
    <col min="3053" max="3053" width="13.1640625" style="214" customWidth="1"/>
    <col min="3054" max="3074" width="4.6640625" style="214" customWidth="1"/>
    <col min="3075" max="3075" width="9" style="214"/>
    <col min="3076" max="3076" width="3" style="214" customWidth="1"/>
    <col min="3077" max="3306" width="9" style="214"/>
    <col min="3307" max="3307" width="2" style="214" customWidth="1"/>
    <col min="3308" max="3308" width="7.6640625" style="214" customWidth="1"/>
    <col min="3309" max="3309" width="13.1640625" style="214" customWidth="1"/>
    <col min="3310" max="3330" width="4.6640625" style="214" customWidth="1"/>
    <col min="3331" max="3331" width="9" style="214"/>
    <col min="3332" max="3332" width="3" style="214" customWidth="1"/>
    <col min="3333" max="3562" width="9" style="214"/>
    <col min="3563" max="3563" width="2" style="214" customWidth="1"/>
    <col min="3564" max="3564" width="7.6640625" style="214" customWidth="1"/>
    <col min="3565" max="3565" width="13.1640625" style="214" customWidth="1"/>
    <col min="3566" max="3586" width="4.6640625" style="214" customWidth="1"/>
    <col min="3587" max="3587" width="9" style="214"/>
    <col min="3588" max="3588" width="3" style="214" customWidth="1"/>
    <col min="3589" max="3818" width="9" style="214"/>
    <col min="3819" max="3819" width="2" style="214" customWidth="1"/>
    <col min="3820" max="3820" width="7.6640625" style="214" customWidth="1"/>
    <col min="3821" max="3821" width="13.1640625" style="214" customWidth="1"/>
    <col min="3822" max="3842" width="4.6640625" style="214" customWidth="1"/>
    <col min="3843" max="3843" width="9" style="214"/>
    <col min="3844" max="3844" width="3" style="214" customWidth="1"/>
    <col min="3845" max="4074" width="9" style="214"/>
    <col min="4075" max="4075" width="2" style="214" customWidth="1"/>
    <col min="4076" max="4076" width="7.6640625" style="214" customWidth="1"/>
    <col min="4077" max="4077" width="13.1640625" style="214" customWidth="1"/>
    <col min="4078" max="4098" width="4.6640625" style="214" customWidth="1"/>
    <col min="4099" max="4099" width="9" style="214"/>
    <col min="4100" max="4100" width="3" style="214" customWidth="1"/>
    <col min="4101" max="4330" width="9" style="214"/>
    <col min="4331" max="4331" width="2" style="214" customWidth="1"/>
    <col min="4332" max="4332" width="7.6640625" style="214" customWidth="1"/>
    <col min="4333" max="4333" width="13.1640625" style="214" customWidth="1"/>
    <col min="4334" max="4354" width="4.6640625" style="214" customWidth="1"/>
    <col min="4355" max="4355" width="9" style="214"/>
    <col min="4356" max="4356" width="3" style="214" customWidth="1"/>
    <col min="4357" max="4586" width="9" style="214"/>
    <col min="4587" max="4587" width="2" style="214" customWidth="1"/>
    <col min="4588" max="4588" width="7.6640625" style="214" customWidth="1"/>
    <col min="4589" max="4589" width="13.1640625" style="214" customWidth="1"/>
    <col min="4590" max="4610" width="4.6640625" style="214" customWidth="1"/>
    <col min="4611" max="4611" width="9" style="214"/>
    <col min="4612" max="4612" width="3" style="214" customWidth="1"/>
    <col min="4613" max="4842" width="9" style="214"/>
    <col min="4843" max="4843" width="2" style="214" customWidth="1"/>
    <col min="4844" max="4844" width="7.6640625" style="214" customWidth="1"/>
    <col min="4845" max="4845" width="13.1640625" style="214" customWidth="1"/>
    <col min="4846" max="4866" width="4.6640625" style="214" customWidth="1"/>
    <col min="4867" max="4867" width="9" style="214"/>
    <col min="4868" max="4868" width="3" style="214" customWidth="1"/>
    <col min="4869" max="5098" width="9" style="214"/>
    <col min="5099" max="5099" width="2" style="214" customWidth="1"/>
    <col min="5100" max="5100" width="7.6640625" style="214" customWidth="1"/>
    <col min="5101" max="5101" width="13.1640625" style="214" customWidth="1"/>
    <col min="5102" max="5122" width="4.6640625" style="214" customWidth="1"/>
    <col min="5123" max="5123" width="9" style="214"/>
    <col min="5124" max="5124" width="3" style="214" customWidth="1"/>
    <col min="5125" max="5354" width="9" style="214"/>
    <col min="5355" max="5355" width="2" style="214" customWidth="1"/>
    <col min="5356" max="5356" width="7.6640625" style="214" customWidth="1"/>
    <col min="5357" max="5357" width="13.1640625" style="214" customWidth="1"/>
    <col min="5358" max="5378" width="4.6640625" style="214" customWidth="1"/>
    <col min="5379" max="5379" width="9" style="214"/>
    <col min="5380" max="5380" width="3" style="214" customWidth="1"/>
    <col min="5381" max="5610" width="9" style="214"/>
    <col min="5611" max="5611" width="2" style="214" customWidth="1"/>
    <col min="5612" max="5612" width="7.6640625" style="214" customWidth="1"/>
    <col min="5613" max="5613" width="13.1640625" style="214" customWidth="1"/>
    <col min="5614" max="5634" width="4.6640625" style="214" customWidth="1"/>
    <col min="5635" max="5635" width="9" style="214"/>
    <col min="5636" max="5636" width="3" style="214" customWidth="1"/>
    <col min="5637" max="5866" width="9" style="214"/>
    <col min="5867" max="5867" width="2" style="214" customWidth="1"/>
    <col min="5868" max="5868" width="7.6640625" style="214" customWidth="1"/>
    <col min="5869" max="5869" width="13.1640625" style="214" customWidth="1"/>
    <col min="5870" max="5890" width="4.6640625" style="214" customWidth="1"/>
    <col min="5891" max="5891" width="9" style="214"/>
    <col min="5892" max="5892" width="3" style="214" customWidth="1"/>
    <col min="5893" max="6122" width="9" style="214"/>
    <col min="6123" max="6123" width="2" style="214" customWidth="1"/>
    <col min="6124" max="6124" width="7.6640625" style="214" customWidth="1"/>
    <col min="6125" max="6125" width="13.1640625" style="214" customWidth="1"/>
    <col min="6126" max="6146" width="4.6640625" style="214" customWidth="1"/>
    <col min="6147" max="6147" width="9" style="214"/>
    <col min="6148" max="6148" width="3" style="214" customWidth="1"/>
    <col min="6149" max="6378" width="9" style="214"/>
    <col min="6379" max="6379" width="2" style="214" customWidth="1"/>
    <col min="6380" max="6380" width="7.6640625" style="214" customWidth="1"/>
    <col min="6381" max="6381" width="13.1640625" style="214" customWidth="1"/>
    <col min="6382" max="6402" width="4.6640625" style="214" customWidth="1"/>
    <col min="6403" max="6403" width="9" style="214"/>
    <col min="6404" max="6404" width="3" style="214" customWidth="1"/>
    <col min="6405" max="6634" width="9" style="214"/>
    <col min="6635" max="6635" width="2" style="214" customWidth="1"/>
    <col min="6636" max="6636" width="7.6640625" style="214" customWidth="1"/>
    <col min="6637" max="6637" width="13.1640625" style="214" customWidth="1"/>
    <col min="6638" max="6658" width="4.6640625" style="214" customWidth="1"/>
    <col min="6659" max="6659" width="9" style="214"/>
    <col min="6660" max="6660" width="3" style="214" customWidth="1"/>
    <col min="6661" max="6890" width="9" style="214"/>
    <col min="6891" max="6891" width="2" style="214" customWidth="1"/>
    <col min="6892" max="6892" width="7.6640625" style="214" customWidth="1"/>
    <col min="6893" max="6893" width="13.1640625" style="214" customWidth="1"/>
    <col min="6894" max="6914" width="4.6640625" style="214" customWidth="1"/>
    <col min="6915" max="6915" width="9" style="214"/>
    <col min="6916" max="6916" width="3" style="214" customWidth="1"/>
    <col min="6917" max="7146" width="9" style="214"/>
    <col min="7147" max="7147" width="2" style="214" customWidth="1"/>
    <col min="7148" max="7148" width="7.6640625" style="214" customWidth="1"/>
    <col min="7149" max="7149" width="13.1640625" style="214" customWidth="1"/>
    <col min="7150" max="7170" width="4.6640625" style="214" customWidth="1"/>
    <col min="7171" max="7171" width="9" style="214"/>
    <col min="7172" max="7172" width="3" style="214" customWidth="1"/>
    <col min="7173" max="7402" width="9" style="214"/>
    <col min="7403" max="7403" width="2" style="214" customWidth="1"/>
    <col min="7404" max="7404" width="7.6640625" style="214" customWidth="1"/>
    <col min="7405" max="7405" width="13.1640625" style="214" customWidth="1"/>
    <col min="7406" max="7426" width="4.6640625" style="214" customWidth="1"/>
    <col min="7427" max="7427" width="9" style="214"/>
    <col min="7428" max="7428" width="3" style="214" customWidth="1"/>
    <col min="7429" max="7658" width="9" style="214"/>
    <col min="7659" max="7659" width="2" style="214" customWidth="1"/>
    <col min="7660" max="7660" width="7.6640625" style="214" customWidth="1"/>
    <col min="7661" max="7661" width="13.1640625" style="214" customWidth="1"/>
    <col min="7662" max="7682" width="4.6640625" style="214" customWidth="1"/>
    <col min="7683" max="7683" width="9" style="214"/>
    <col min="7684" max="7684" width="3" style="214" customWidth="1"/>
    <col min="7685" max="7914" width="9" style="214"/>
    <col min="7915" max="7915" width="2" style="214" customWidth="1"/>
    <col min="7916" max="7916" width="7.6640625" style="214" customWidth="1"/>
    <col min="7917" max="7917" width="13.1640625" style="214" customWidth="1"/>
    <col min="7918" max="7938" width="4.6640625" style="214" customWidth="1"/>
    <col min="7939" max="7939" width="9" style="214"/>
    <col min="7940" max="7940" width="3" style="214" customWidth="1"/>
    <col min="7941" max="8170" width="9" style="214"/>
    <col min="8171" max="8171" width="2" style="214" customWidth="1"/>
    <col min="8172" max="8172" width="7.6640625" style="214" customWidth="1"/>
    <col min="8173" max="8173" width="13.1640625" style="214" customWidth="1"/>
    <col min="8174" max="8194" width="4.6640625" style="214" customWidth="1"/>
    <col min="8195" max="8195" width="9" style="214"/>
    <col min="8196" max="8196" width="3" style="214" customWidth="1"/>
    <col min="8197" max="8426" width="9" style="214"/>
    <col min="8427" max="8427" width="2" style="214" customWidth="1"/>
    <col min="8428" max="8428" width="7.6640625" style="214" customWidth="1"/>
    <col min="8429" max="8429" width="13.1640625" style="214" customWidth="1"/>
    <col min="8430" max="8450" width="4.6640625" style="214" customWidth="1"/>
    <col min="8451" max="8451" width="9" style="214"/>
    <col min="8452" max="8452" width="3" style="214" customWidth="1"/>
    <col min="8453" max="8682" width="9" style="214"/>
    <col min="8683" max="8683" width="2" style="214" customWidth="1"/>
    <col min="8684" max="8684" width="7.6640625" style="214" customWidth="1"/>
    <col min="8685" max="8685" width="13.1640625" style="214" customWidth="1"/>
    <col min="8686" max="8706" width="4.6640625" style="214" customWidth="1"/>
    <col min="8707" max="8707" width="9" style="214"/>
    <col min="8708" max="8708" width="3" style="214" customWidth="1"/>
    <col min="8709" max="8938" width="9" style="214"/>
    <col min="8939" max="8939" width="2" style="214" customWidth="1"/>
    <col min="8940" max="8940" width="7.6640625" style="214" customWidth="1"/>
    <col min="8941" max="8941" width="13.1640625" style="214" customWidth="1"/>
    <col min="8942" max="8962" width="4.6640625" style="214" customWidth="1"/>
    <col min="8963" max="8963" width="9" style="214"/>
    <col min="8964" max="8964" width="3" style="214" customWidth="1"/>
    <col min="8965" max="9194" width="9" style="214"/>
    <col min="9195" max="9195" width="2" style="214" customWidth="1"/>
    <col min="9196" max="9196" width="7.6640625" style="214" customWidth="1"/>
    <col min="9197" max="9197" width="13.1640625" style="214" customWidth="1"/>
    <col min="9198" max="9218" width="4.6640625" style="214" customWidth="1"/>
    <col min="9219" max="9219" width="9" style="214"/>
    <col min="9220" max="9220" width="3" style="214" customWidth="1"/>
    <col min="9221" max="9450" width="9" style="214"/>
    <col min="9451" max="9451" width="2" style="214" customWidth="1"/>
    <col min="9452" max="9452" width="7.6640625" style="214" customWidth="1"/>
    <col min="9453" max="9453" width="13.1640625" style="214" customWidth="1"/>
    <col min="9454" max="9474" width="4.6640625" style="214" customWidth="1"/>
    <col min="9475" max="9475" width="9" style="214"/>
    <col min="9476" max="9476" width="3" style="214" customWidth="1"/>
    <col min="9477" max="9706" width="9" style="214"/>
    <col min="9707" max="9707" width="2" style="214" customWidth="1"/>
    <col min="9708" max="9708" width="7.6640625" style="214" customWidth="1"/>
    <col min="9709" max="9709" width="13.1640625" style="214" customWidth="1"/>
    <col min="9710" max="9730" width="4.6640625" style="214" customWidth="1"/>
    <col min="9731" max="9731" width="9" style="214"/>
    <col min="9732" max="9732" width="3" style="214" customWidth="1"/>
    <col min="9733" max="9962" width="9" style="214"/>
    <col min="9963" max="9963" width="2" style="214" customWidth="1"/>
    <col min="9964" max="9964" width="7.6640625" style="214" customWidth="1"/>
    <col min="9965" max="9965" width="13.1640625" style="214" customWidth="1"/>
    <col min="9966" max="9986" width="4.6640625" style="214" customWidth="1"/>
    <col min="9987" max="9987" width="9" style="214"/>
    <col min="9988" max="9988" width="3" style="214" customWidth="1"/>
    <col min="9989" max="10218" width="9" style="214"/>
    <col min="10219" max="10219" width="2" style="214" customWidth="1"/>
    <col min="10220" max="10220" width="7.6640625" style="214" customWidth="1"/>
    <col min="10221" max="10221" width="13.1640625" style="214" customWidth="1"/>
    <col min="10222" max="10242" width="4.6640625" style="214" customWidth="1"/>
    <col min="10243" max="10243" width="9" style="214"/>
    <col min="10244" max="10244" width="3" style="214" customWidth="1"/>
    <col min="10245" max="10474" width="9" style="214"/>
    <col min="10475" max="10475" width="2" style="214" customWidth="1"/>
    <col min="10476" max="10476" width="7.6640625" style="214" customWidth="1"/>
    <col min="10477" max="10477" width="13.1640625" style="214" customWidth="1"/>
    <col min="10478" max="10498" width="4.6640625" style="214" customWidth="1"/>
    <col min="10499" max="10499" width="9" style="214"/>
    <col min="10500" max="10500" width="3" style="214" customWidth="1"/>
    <col min="10501" max="10730" width="9" style="214"/>
    <col min="10731" max="10731" width="2" style="214" customWidth="1"/>
    <col min="10732" max="10732" width="7.6640625" style="214" customWidth="1"/>
    <col min="10733" max="10733" width="13.1640625" style="214" customWidth="1"/>
    <col min="10734" max="10754" width="4.6640625" style="214" customWidth="1"/>
    <col min="10755" max="10755" width="9" style="214"/>
    <col min="10756" max="10756" width="3" style="214" customWidth="1"/>
    <col min="10757" max="10986" width="9" style="214"/>
    <col min="10987" max="10987" width="2" style="214" customWidth="1"/>
    <col min="10988" max="10988" width="7.6640625" style="214" customWidth="1"/>
    <col min="10989" max="10989" width="13.1640625" style="214" customWidth="1"/>
    <col min="10990" max="11010" width="4.6640625" style="214" customWidth="1"/>
    <col min="11011" max="11011" width="9" style="214"/>
    <col min="11012" max="11012" width="3" style="214" customWidth="1"/>
    <col min="11013" max="11242" width="9" style="214"/>
    <col min="11243" max="11243" width="2" style="214" customWidth="1"/>
    <col min="11244" max="11244" width="7.6640625" style="214" customWidth="1"/>
    <col min="11245" max="11245" width="13.1640625" style="214" customWidth="1"/>
    <col min="11246" max="11266" width="4.6640625" style="214" customWidth="1"/>
    <col min="11267" max="11267" width="9" style="214"/>
    <col min="11268" max="11268" width="3" style="214" customWidth="1"/>
    <col min="11269" max="11498" width="9" style="214"/>
    <col min="11499" max="11499" width="2" style="214" customWidth="1"/>
    <col min="11500" max="11500" width="7.6640625" style="214" customWidth="1"/>
    <col min="11501" max="11501" width="13.1640625" style="214" customWidth="1"/>
    <col min="11502" max="11522" width="4.6640625" style="214" customWidth="1"/>
    <col min="11523" max="11523" width="9" style="214"/>
    <col min="11524" max="11524" width="3" style="214" customWidth="1"/>
    <col min="11525" max="11754" width="9" style="214"/>
    <col min="11755" max="11755" width="2" style="214" customWidth="1"/>
    <col min="11756" max="11756" width="7.6640625" style="214" customWidth="1"/>
    <col min="11757" max="11757" width="13.1640625" style="214" customWidth="1"/>
    <col min="11758" max="11778" width="4.6640625" style="214" customWidth="1"/>
    <col min="11779" max="11779" width="9" style="214"/>
    <col min="11780" max="11780" width="3" style="214" customWidth="1"/>
    <col min="11781" max="12010" width="9" style="214"/>
    <col min="12011" max="12011" width="2" style="214" customWidth="1"/>
    <col min="12012" max="12012" width="7.6640625" style="214" customWidth="1"/>
    <col min="12013" max="12013" width="13.1640625" style="214" customWidth="1"/>
    <col min="12014" max="12034" width="4.6640625" style="214" customWidth="1"/>
    <col min="12035" max="12035" width="9" style="214"/>
    <col min="12036" max="12036" width="3" style="214" customWidth="1"/>
    <col min="12037" max="12266" width="9" style="214"/>
    <col min="12267" max="12267" width="2" style="214" customWidth="1"/>
    <col min="12268" max="12268" width="7.6640625" style="214" customWidth="1"/>
    <col min="12269" max="12269" width="13.1640625" style="214" customWidth="1"/>
    <col min="12270" max="12290" width="4.6640625" style="214" customWidth="1"/>
    <col min="12291" max="12291" width="9" style="214"/>
    <col min="12292" max="12292" width="3" style="214" customWidth="1"/>
    <col min="12293" max="12522" width="9" style="214"/>
    <col min="12523" max="12523" width="2" style="214" customWidth="1"/>
    <col min="12524" max="12524" width="7.6640625" style="214" customWidth="1"/>
    <col min="12525" max="12525" width="13.1640625" style="214" customWidth="1"/>
    <col min="12526" max="12546" width="4.6640625" style="214" customWidth="1"/>
    <col min="12547" max="12547" width="9" style="214"/>
    <col min="12548" max="12548" width="3" style="214" customWidth="1"/>
    <col min="12549" max="12778" width="9" style="214"/>
    <col min="12779" max="12779" width="2" style="214" customWidth="1"/>
    <col min="12780" max="12780" width="7.6640625" style="214" customWidth="1"/>
    <col min="12781" max="12781" width="13.1640625" style="214" customWidth="1"/>
    <col min="12782" max="12802" width="4.6640625" style="214" customWidth="1"/>
    <col min="12803" max="12803" width="9" style="214"/>
    <col min="12804" max="12804" width="3" style="214" customWidth="1"/>
    <col min="12805" max="13034" width="9" style="214"/>
    <col min="13035" max="13035" width="2" style="214" customWidth="1"/>
    <col min="13036" max="13036" width="7.6640625" style="214" customWidth="1"/>
    <col min="13037" max="13037" width="13.1640625" style="214" customWidth="1"/>
    <col min="13038" max="13058" width="4.6640625" style="214" customWidth="1"/>
    <col min="13059" max="13059" width="9" style="214"/>
    <col min="13060" max="13060" width="3" style="214" customWidth="1"/>
    <col min="13061" max="13290" width="9" style="214"/>
    <col min="13291" max="13291" width="2" style="214" customWidth="1"/>
    <col min="13292" max="13292" width="7.6640625" style="214" customWidth="1"/>
    <col min="13293" max="13293" width="13.1640625" style="214" customWidth="1"/>
    <col min="13294" max="13314" width="4.6640625" style="214" customWidth="1"/>
    <col min="13315" max="13315" width="9" style="214"/>
    <col min="13316" max="13316" width="3" style="214" customWidth="1"/>
    <col min="13317" max="13546" width="9" style="214"/>
    <col min="13547" max="13547" width="2" style="214" customWidth="1"/>
    <col min="13548" max="13548" width="7.6640625" style="214" customWidth="1"/>
    <col min="13549" max="13549" width="13.1640625" style="214" customWidth="1"/>
    <col min="13550" max="13570" width="4.6640625" style="214" customWidth="1"/>
    <col min="13571" max="13571" width="9" style="214"/>
    <col min="13572" max="13572" width="3" style="214" customWidth="1"/>
    <col min="13573" max="13802" width="9" style="214"/>
    <col min="13803" max="13803" width="2" style="214" customWidth="1"/>
    <col min="13804" max="13804" width="7.6640625" style="214" customWidth="1"/>
    <col min="13805" max="13805" width="13.1640625" style="214" customWidth="1"/>
    <col min="13806" max="13826" width="4.6640625" style="214" customWidth="1"/>
    <col min="13827" max="13827" width="9" style="214"/>
    <col min="13828" max="13828" width="3" style="214" customWidth="1"/>
    <col min="13829" max="14058" width="9" style="214"/>
    <col min="14059" max="14059" width="2" style="214" customWidth="1"/>
    <col min="14060" max="14060" width="7.6640625" style="214" customWidth="1"/>
    <col min="14061" max="14061" width="13.1640625" style="214" customWidth="1"/>
    <col min="14062" max="14082" width="4.6640625" style="214" customWidth="1"/>
    <col min="14083" max="14083" width="9" style="214"/>
    <col min="14084" max="14084" width="3" style="214" customWidth="1"/>
    <col min="14085" max="14314" width="9" style="214"/>
    <col min="14315" max="14315" width="2" style="214" customWidth="1"/>
    <col min="14316" max="14316" width="7.6640625" style="214" customWidth="1"/>
    <col min="14317" max="14317" width="13.1640625" style="214" customWidth="1"/>
    <col min="14318" max="14338" width="4.6640625" style="214" customWidth="1"/>
    <col min="14339" max="14339" width="9" style="214"/>
    <col min="14340" max="14340" width="3" style="214" customWidth="1"/>
    <col min="14341" max="14570" width="9" style="214"/>
    <col min="14571" max="14571" width="2" style="214" customWidth="1"/>
    <col min="14572" max="14572" width="7.6640625" style="214" customWidth="1"/>
    <col min="14573" max="14573" width="13.1640625" style="214" customWidth="1"/>
    <col min="14574" max="14594" width="4.6640625" style="214" customWidth="1"/>
    <col min="14595" max="14595" width="9" style="214"/>
    <col min="14596" max="14596" width="3" style="214" customWidth="1"/>
    <col min="14597" max="14826" width="9" style="214"/>
    <col min="14827" max="14827" width="2" style="214" customWidth="1"/>
    <col min="14828" max="14828" width="7.6640625" style="214" customWidth="1"/>
    <col min="14829" max="14829" width="13.1640625" style="214" customWidth="1"/>
    <col min="14830" max="14850" width="4.6640625" style="214" customWidth="1"/>
    <col min="14851" max="14851" width="9" style="214"/>
    <col min="14852" max="14852" width="3" style="214" customWidth="1"/>
    <col min="14853" max="15082" width="9" style="214"/>
    <col min="15083" max="15083" width="2" style="214" customWidth="1"/>
    <col min="15084" max="15084" width="7.6640625" style="214" customWidth="1"/>
    <col min="15085" max="15085" width="13.1640625" style="214" customWidth="1"/>
    <col min="15086" max="15106" width="4.6640625" style="214" customWidth="1"/>
    <col min="15107" max="15107" width="9" style="214"/>
    <col min="15108" max="15108" width="3" style="214" customWidth="1"/>
    <col min="15109" max="15338" width="9" style="214"/>
    <col min="15339" max="15339" width="2" style="214" customWidth="1"/>
    <col min="15340" max="15340" width="7.6640625" style="214" customWidth="1"/>
    <col min="15341" max="15341" width="13.1640625" style="214" customWidth="1"/>
    <col min="15342" max="15362" width="4.6640625" style="214" customWidth="1"/>
    <col min="15363" max="15363" width="9" style="214"/>
    <col min="15364" max="15364" width="3" style="214" customWidth="1"/>
    <col min="15365" max="15594" width="9" style="214"/>
    <col min="15595" max="15595" width="2" style="214" customWidth="1"/>
    <col min="15596" max="15596" width="7.6640625" style="214" customWidth="1"/>
    <col min="15597" max="15597" width="13.1640625" style="214" customWidth="1"/>
    <col min="15598" max="15618" width="4.6640625" style="214" customWidth="1"/>
    <col min="15619" max="15619" width="9" style="214"/>
    <col min="15620" max="15620" width="3" style="214" customWidth="1"/>
    <col min="15621" max="15850" width="9" style="214"/>
    <col min="15851" max="15851" width="2" style="214" customWidth="1"/>
    <col min="15852" max="15852" width="7.6640625" style="214" customWidth="1"/>
    <col min="15853" max="15853" width="13.1640625" style="214" customWidth="1"/>
    <col min="15854" max="15874" width="4.6640625" style="214" customWidth="1"/>
    <col min="15875" max="15875" width="9" style="214"/>
    <col min="15876" max="15876" width="3" style="214" customWidth="1"/>
    <col min="15877" max="16106" width="9" style="214"/>
    <col min="16107" max="16107" width="2" style="214" customWidth="1"/>
    <col min="16108" max="16108" width="7.6640625" style="214" customWidth="1"/>
    <col min="16109" max="16109" width="13.1640625" style="214" customWidth="1"/>
    <col min="16110" max="16130" width="4.6640625" style="214" customWidth="1"/>
    <col min="16131" max="16131" width="9" style="214"/>
    <col min="16132" max="16132" width="3" style="214" customWidth="1"/>
    <col min="16133" max="16384" width="9" style="214"/>
  </cols>
  <sheetData>
    <row r="1" spans="1:10" ht="36.75" customHeight="1">
      <c r="A1" s="1259" t="s">
        <v>198</v>
      </c>
      <c r="B1" s="1260"/>
      <c r="C1" s="1260"/>
      <c r="D1" s="1260"/>
      <c r="E1" s="1260"/>
      <c r="F1" s="1260"/>
      <c r="G1" s="1260"/>
      <c r="H1" s="1260"/>
      <c r="I1" s="1260"/>
      <c r="J1" s="1260"/>
    </row>
    <row r="2" spans="1:10" ht="18" customHeight="1" thickBot="1">
      <c r="A2" s="410" t="s">
        <v>5</v>
      </c>
      <c r="B2" s="410"/>
      <c r="C2" s="217">
        <v>1.3888888888888888E-2</v>
      </c>
      <c r="D2" s="410"/>
      <c r="E2" s="218" t="s">
        <v>301</v>
      </c>
      <c r="F2" s="219"/>
      <c r="G2" s="219"/>
      <c r="H2" s="219"/>
      <c r="I2" s="219"/>
      <c r="J2" s="220"/>
    </row>
    <row r="3" spans="1:10" ht="18" customHeight="1">
      <c r="A3" s="819" t="s">
        <v>6</v>
      </c>
      <c r="B3" s="820" t="s">
        <v>7</v>
      </c>
      <c r="C3" s="821" t="s">
        <v>8</v>
      </c>
      <c r="D3" s="821" t="s">
        <v>9</v>
      </c>
      <c r="E3" s="1399" t="s">
        <v>10</v>
      </c>
      <c r="F3" s="1399"/>
      <c r="G3" s="1399"/>
      <c r="H3" s="1399"/>
      <c r="I3" s="1399"/>
      <c r="J3" s="822" t="s">
        <v>11</v>
      </c>
    </row>
    <row r="4" spans="1:10" ht="18" customHeight="1">
      <c r="A4" s="823">
        <v>44681</v>
      </c>
      <c r="B4" s="824">
        <v>1</v>
      </c>
      <c r="C4" s="825">
        <v>0.52083333333333337</v>
      </c>
      <c r="D4" s="826" t="s">
        <v>296</v>
      </c>
      <c r="E4" s="827" t="s">
        <v>163</v>
      </c>
      <c r="F4" s="828">
        <v>1</v>
      </c>
      <c r="G4" s="829" t="s">
        <v>12</v>
      </c>
      <c r="H4" s="830">
        <v>19</v>
      </c>
      <c r="I4" s="831" t="s">
        <v>189</v>
      </c>
      <c r="J4" s="832" t="s">
        <v>250</v>
      </c>
    </row>
    <row r="5" spans="1:10" ht="18" customHeight="1">
      <c r="A5" s="833" t="s">
        <v>305</v>
      </c>
      <c r="B5" s="824">
        <v>2</v>
      </c>
      <c r="C5" s="834">
        <v>0.54861111111111105</v>
      </c>
      <c r="D5" s="835" t="s">
        <v>296</v>
      </c>
      <c r="E5" s="836" t="s">
        <v>315</v>
      </c>
      <c r="F5" s="828">
        <v>3</v>
      </c>
      <c r="G5" s="829" t="s">
        <v>30</v>
      </c>
      <c r="H5" s="830">
        <v>0</v>
      </c>
      <c r="I5" s="827" t="s">
        <v>117</v>
      </c>
      <c r="J5" s="832" t="s">
        <v>127</v>
      </c>
    </row>
    <row r="6" spans="1:10" ht="18" customHeight="1">
      <c r="A6" s="837" t="s">
        <v>107</v>
      </c>
      <c r="B6" s="824">
        <v>3</v>
      </c>
      <c r="C6" s="834">
        <v>0.57638888888888895</v>
      </c>
      <c r="D6" s="835" t="s">
        <v>302</v>
      </c>
      <c r="E6" s="838" t="s">
        <v>151</v>
      </c>
      <c r="F6" s="839">
        <v>0</v>
      </c>
      <c r="G6" s="829" t="s">
        <v>12</v>
      </c>
      <c r="H6" s="840">
        <v>0</v>
      </c>
      <c r="I6" s="838" t="s">
        <v>160</v>
      </c>
      <c r="J6" s="832" t="s">
        <v>135</v>
      </c>
    </row>
    <row r="7" spans="1:10" ht="18" customHeight="1">
      <c r="A7" s="841" t="s">
        <v>378</v>
      </c>
      <c r="B7" s="824">
        <v>4</v>
      </c>
      <c r="C7" s="834">
        <v>0.60416666666666663</v>
      </c>
      <c r="D7" s="835" t="s">
        <v>296</v>
      </c>
      <c r="E7" s="827" t="s">
        <v>298</v>
      </c>
      <c r="F7" s="828">
        <v>0</v>
      </c>
      <c r="G7" s="829" t="s">
        <v>30</v>
      </c>
      <c r="H7" s="830">
        <v>5</v>
      </c>
      <c r="I7" s="831" t="s">
        <v>297</v>
      </c>
      <c r="J7" s="832" t="s">
        <v>138</v>
      </c>
    </row>
    <row r="8" spans="1:10" ht="18" customHeight="1">
      <c r="A8" s="842" t="s">
        <v>13</v>
      </c>
      <c r="B8" s="824">
        <v>5</v>
      </c>
      <c r="C8" s="834">
        <v>0.63194444444444442</v>
      </c>
      <c r="D8" s="835" t="s">
        <v>302</v>
      </c>
      <c r="E8" s="827" t="s">
        <v>154</v>
      </c>
      <c r="F8" s="828">
        <v>6</v>
      </c>
      <c r="G8" s="829" t="s">
        <v>30</v>
      </c>
      <c r="H8" s="830">
        <v>0</v>
      </c>
      <c r="I8" s="831" t="s">
        <v>151</v>
      </c>
      <c r="J8" s="832" t="s">
        <v>137</v>
      </c>
    </row>
    <row r="9" spans="1:10" ht="18" customHeight="1">
      <c r="A9" s="978" t="s">
        <v>356</v>
      </c>
      <c r="B9" s="824"/>
      <c r="C9" s="825"/>
      <c r="D9" s="835"/>
      <c r="E9" s="827"/>
      <c r="F9" s="828"/>
      <c r="G9" s="829"/>
      <c r="H9" s="830"/>
      <c r="I9" s="831"/>
      <c r="J9" s="832"/>
    </row>
    <row r="10" spans="1:10" ht="18" customHeight="1">
      <c r="A10" s="978" t="s">
        <v>316</v>
      </c>
      <c r="B10" s="824"/>
      <c r="C10" s="843"/>
      <c r="D10" s="835"/>
      <c r="E10" s="1400"/>
      <c r="F10" s="1401"/>
      <c r="G10" s="1401"/>
      <c r="H10" s="1401"/>
      <c r="I10" s="1402"/>
      <c r="J10" s="832"/>
    </row>
    <row r="11" spans="1:10" ht="18" customHeight="1">
      <c r="A11" s="844" t="s">
        <v>379</v>
      </c>
      <c r="B11" s="824"/>
      <c r="C11" s="834"/>
      <c r="D11" s="826"/>
      <c r="E11" s="1400"/>
      <c r="F11" s="1401"/>
      <c r="G11" s="1401"/>
      <c r="H11" s="1401"/>
      <c r="I11" s="1402"/>
      <c r="J11" s="832"/>
    </row>
    <row r="12" spans="1:10" ht="18" customHeight="1">
      <c r="A12" s="841" t="s">
        <v>380</v>
      </c>
      <c r="B12" s="824"/>
      <c r="C12" s="834"/>
      <c r="D12" s="835"/>
      <c r="E12" s="1400"/>
      <c r="F12" s="1401"/>
      <c r="G12" s="1401"/>
      <c r="H12" s="1401"/>
      <c r="I12" s="1402"/>
      <c r="J12" s="832"/>
    </row>
    <row r="13" spans="1:10" ht="18" customHeight="1" thickBot="1">
      <c r="A13" s="845"/>
      <c r="B13" s="846"/>
      <c r="C13" s="847"/>
      <c r="D13" s="848"/>
      <c r="E13" s="1403"/>
      <c r="F13" s="1404"/>
      <c r="G13" s="1404"/>
      <c r="H13" s="1404"/>
      <c r="I13" s="1405"/>
      <c r="J13" s="849"/>
    </row>
    <row r="14" spans="1:10" ht="18" customHeight="1">
      <c r="A14" s="850"/>
      <c r="B14" s="851"/>
      <c r="C14" s="852"/>
      <c r="D14" s="851"/>
      <c r="E14" s="853"/>
      <c r="F14" s="853"/>
      <c r="G14" s="853"/>
      <c r="H14" s="853"/>
      <c r="I14" s="853"/>
      <c r="J14" s="854"/>
    </row>
    <row r="15" spans="1:10" ht="18" customHeight="1">
      <c r="A15" s="421"/>
      <c r="B15" s="421"/>
      <c r="C15" s="421"/>
      <c r="D15" s="421"/>
      <c r="E15" s="421"/>
      <c r="F15" s="421"/>
      <c r="G15" s="421"/>
      <c r="H15" s="421"/>
      <c r="I15" s="421"/>
      <c r="J15" s="421"/>
    </row>
    <row r="16" spans="1:10" ht="18" customHeight="1" thickBot="1">
      <c r="A16" s="813" t="s">
        <v>5</v>
      </c>
      <c r="B16" s="813"/>
      <c r="C16" s="855"/>
      <c r="D16" s="813"/>
      <c r="E16" s="218"/>
      <c r="F16" s="219"/>
      <c r="G16" s="219"/>
      <c r="H16" s="219"/>
      <c r="I16" s="219"/>
      <c r="J16" s="856"/>
    </row>
    <row r="17" spans="1:10" ht="18" customHeight="1">
      <c r="A17" s="857" t="s">
        <v>6</v>
      </c>
      <c r="B17" s="820" t="s">
        <v>7</v>
      </c>
      <c r="C17" s="821" t="s">
        <v>8</v>
      </c>
      <c r="D17" s="821" t="s">
        <v>9</v>
      </c>
      <c r="E17" s="1399" t="s">
        <v>10</v>
      </c>
      <c r="F17" s="1399"/>
      <c r="G17" s="1399"/>
      <c r="H17" s="1399"/>
      <c r="I17" s="1399"/>
      <c r="J17" s="822" t="s">
        <v>11</v>
      </c>
    </row>
    <row r="18" spans="1:10" ht="18" customHeight="1">
      <c r="A18" s="823">
        <v>44681</v>
      </c>
      <c r="B18" s="824">
        <v>1</v>
      </c>
      <c r="C18" s="825">
        <v>0.52083333333333337</v>
      </c>
      <c r="D18" s="826" t="s">
        <v>300</v>
      </c>
      <c r="E18" s="827" t="s">
        <v>164</v>
      </c>
      <c r="F18" s="828">
        <v>0</v>
      </c>
      <c r="G18" s="829" t="s">
        <v>12</v>
      </c>
      <c r="H18" s="830">
        <v>4</v>
      </c>
      <c r="I18" s="831" t="s">
        <v>166</v>
      </c>
      <c r="J18" s="832" t="s">
        <v>250</v>
      </c>
    </row>
    <row r="19" spans="1:10" ht="18" customHeight="1">
      <c r="A19" s="833" t="s">
        <v>305</v>
      </c>
      <c r="B19" s="824">
        <v>2</v>
      </c>
      <c r="C19" s="834">
        <v>0.54861111111111105</v>
      </c>
      <c r="D19" s="826" t="s">
        <v>302</v>
      </c>
      <c r="E19" s="827" t="s">
        <v>154</v>
      </c>
      <c r="F19" s="828">
        <v>2</v>
      </c>
      <c r="G19" s="829" t="s">
        <v>12</v>
      </c>
      <c r="H19" s="830">
        <v>1</v>
      </c>
      <c r="I19" s="831" t="s">
        <v>153</v>
      </c>
      <c r="J19" s="832" t="s">
        <v>127</v>
      </c>
    </row>
    <row r="20" spans="1:10" ht="18" customHeight="1">
      <c r="A20" s="858" t="s">
        <v>107</v>
      </c>
      <c r="B20" s="824">
        <v>3</v>
      </c>
      <c r="C20" s="834">
        <v>0.57638888888888895</v>
      </c>
      <c r="D20" s="835" t="s">
        <v>300</v>
      </c>
      <c r="E20" s="838" t="s">
        <v>164</v>
      </c>
      <c r="F20" s="839">
        <v>0</v>
      </c>
      <c r="G20" s="829" t="s">
        <v>12</v>
      </c>
      <c r="H20" s="840">
        <v>5</v>
      </c>
      <c r="I20" s="838" t="s">
        <v>174</v>
      </c>
      <c r="J20" s="832" t="s">
        <v>135</v>
      </c>
    </row>
    <row r="21" spans="1:10" ht="18" customHeight="1">
      <c r="A21" s="859" t="s">
        <v>286</v>
      </c>
      <c r="B21" s="824">
        <v>4</v>
      </c>
      <c r="C21" s="834">
        <v>0.60416666666666663</v>
      </c>
      <c r="D21" s="835" t="s">
        <v>296</v>
      </c>
      <c r="E21" s="838" t="s">
        <v>299</v>
      </c>
      <c r="F21" s="839">
        <v>2</v>
      </c>
      <c r="G21" s="829" t="s">
        <v>12</v>
      </c>
      <c r="H21" s="840">
        <v>0</v>
      </c>
      <c r="I21" s="838" t="s">
        <v>117</v>
      </c>
      <c r="J21" s="832" t="s">
        <v>138</v>
      </c>
    </row>
    <row r="22" spans="1:10" ht="18" customHeight="1">
      <c r="A22" s="860" t="s">
        <v>13</v>
      </c>
      <c r="B22" s="824">
        <v>5</v>
      </c>
      <c r="C22" s="834">
        <v>0.63194444444444442</v>
      </c>
      <c r="D22" s="835" t="s">
        <v>302</v>
      </c>
      <c r="E22" s="838" t="s">
        <v>153</v>
      </c>
      <c r="F22" s="839">
        <v>3</v>
      </c>
      <c r="G22" s="829" t="s">
        <v>210</v>
      </c>
      <c r="H22" s="840">
        <v>0</v>
      </c>
      <c r="I22" s="838" t="s">
        <v>160</v>
      </c>
      <c r="J22" s="832" t="s">
        <v>137</v>
      </c>
    </row>
    <row r="23" spans="1:10" ht="18" customHeight="1">
      <c r="A23" s="861" t="s">
        <v>355</v>
      </c>
      <c r="B23" s="824"/>
      <c r="C23" s="834"/>
      <c r="D23" s="835"/>
      <c r="E23" s="838"/>
      <c r="F23" s="839"/>
      <c r="G23" s="829"/>
      <c r="H23" s="840"/>
      <c r="I23" s="838"/>
      <c r="J23" s="832"/>
    </row>
    <row r="24" spans="1:10" ht="18" customHeight="1">
      <c r="A24" s="861" t="s">
        <v>354</v>
      </c>
      <c r="B24" s="824"/>
      <c r="C24" s="862"/>
      <c r="D24" s="835"/>
      <c r="E24" s="1400"/>
      <c r="F24" s="1401"/>
      <c r="G24" s="1401"/>
      <c r="H24" s="1401"/>
      <c r="I24" s="1402"/>
      <c r="J24" s="832"/>
    </row>
    <row r="25" spans="1:10" ht="18" customHeight="1">
      <c r="A25" s="863"/>
      <c r="B25" s="824"/>
      <c r="C25" s="862"/>
      <c r="D25" s="835"/>
      <c r="E25" s="1400"/>
      <c r="F25" s="1401"/>
      <c r="G25" s="1401"/>
      <c r="H25" s="1401"/>
      <c r="I25" s="1402"/>
      <c r="J25" s="832"/>
    </row>
    <row r="26" spans="1:10" ht="18" customHeight="1">
      <c r="A26" s="864" t="s">
        <v>123</v>
      </c>
      <c r="B26" s="824"/>
      <c r="C26" s="834"/>
      <c r="D26" s="835"/>
      <c r="E26" s="1400"/>
      <c r="F26" s="1401"/>
      <c r="G26" s="1401"/>
      <c r="H26" s="1401"/>
      <c r="I26" s="1402"/>
      <c r="J26" s="832"/>
    </row>
    <row r="27" spans="1:10" ht="18" customHeight="1">
      <c r="A27" s="860" t="s">
        <v>306</v>
      </c>
      <c r="B27" s="824"/>
      <c r="C27" s="834"/>
      <c r="D27" s="835"/>
      <c r="E27" s="865"/>
      <c r="F27" s="866"/>
      <c r="G27" s="866"/>
      <c r="H27" s="866"/>
      <c r="I27" s="867"/>
      <c r="J27" s="832"/>
    </row>
    <row r="28" spans="1:10" ht="18" customHeight="1" thickBot="1">
      <c r="A28" s="868"/>
      <c r="B28" s="846"/>
      <c r="C28" s="847"/>
      <c r="D28" s="848"/>
      <c r="E28" s="1403"/>
      <c r="F28" s="1404"/>
      <c r="G28" s="1404"/>
      <c r="H28" s="1404"/>
      <c r="I28" s="1405"/>
      <c r="J28" s="849"/>
    </row>
    <row r="29" spans="1:10" ht="18" customHeight="1">
      <c r="A29" s="817"/>
      <c r="B29" s="308"/>
      <c r="C29" s="697"/>
      <c r="D29" s="308"/>
      <c r="E29" s="818"/>
      <c r="F29" s="818"/>
      <c r="G29" s="818"/>
      <c r="H29" s="818"/>
      <c r="I29" s="818"/>
      <c r="J29" s="699"/>
    </row>
    <row r="30" spans="1:10" ht="18" customHeight="1">
      <c r="A30" s="817"/>
      <c r="B30" s="308"/>
      <c r="C30" s="697"/>
      <c r="D30" s="308"/>
      <c r="E30" s="818"/>
      <c r="F30" s="818"/>
      <c r="G30" s="818"/>
      <c r="H30" s="818"/>
      <c r="I30" s="818"/>
      <c r="J30" s="699"/>
    </row>
    <row r="32" spans="1:10" ht="18" customHeight="1" thickBot="1">
      <c r="A32" s="410" t="s">
        <v>5</v>
      </c>
      <c r="B32" s="410"/>
      <c r="C32" s="217">
        <v>1.3888888888888888E-2</v>
      </c>
      <c r="D32" s="410"/>
      <c r="E32" s="218"/>
      <c r="F32" s="219"/>
      <c r="G32" s="219"/>
      <c r="H32" s="219"/>
      <c r="I32" s="219"/>
      <c r="J32" s="220"/>
    </row>
    <row r="33" spans="1:11" ht="18" customHeight="1">
      <c r="A33" s="857" t="s">
        <v>6</v>
      </c>
      <c r="B33" s="820" t="s">
        <v>7</v>
      </c>
      <c r="C33" s="821" t="s">
        <v>8</v>
      </c>
      <c r="D33" s="821" t="s">
        <v>9</v>
      </c>
      <c r="E33" s="1399" t="s">
        <v>10</v>
      </c>
      <c r="F33" s="1399"/>
      <c r="G33" s="1399"/>
      <c r="H33" s="1399"/>
      <c r="I33" s="1399"/>
      <c r="J33" s="822" t="s">
        <v>11</v>
      </c>
    </row>
    <row r="34" spans="1:11" ht="18" customHeight="1">
      <c r="A34" s="881">
        <v>44695</v>
      </c>
      <c r="B34" s="824">
        <v>1</v>
      </c>
      <c r="C34" s="882">
        <v>0.58333333333333337</v>
      </c>
      <c r="D34" s="835" t="s">
        <v>300</v>
      </c>
      <c r="E34" s="883" t="s">
        <v>338</v>
      </c>
      <c r="F34" s="1387" t="s">
        <v>416</v>
      </c>
      <c r="G34" s="1387"/>
      <c r="H34" s="1387"/>
      <c r="I34" s="887" t="s">
        <v>339</v>
      </c>
      <c r="J34" s="869" t="s">
        <v>250</v>
      </c>
    </row>
    <row r="35" spans="1:11" ht="18" customHeight="1">
      <c r="A35" s="888" t="str">
        <f>"（"&amp;TEXT(A34,"aaa")&amp;"）"</f>
        <v>（土）</v>
      </c>
      <c r="B35" s="824">
        <v>2</v>
      </c>
      <c r="C35" s="862">
        <v>0.61111111111111105</v>
      </c>
      <c r="D35" s="835" t="s">
        <v>345</v>
      </c>
      <c r="E35" s="883" t="s">
        <v>344</v>
      </c>
      <c r="F35" s="1388"/>
      <c r="G35" s="1388"/>
      <c r="H35" s="1388"/>
      <c r="I35" s="887" t="s">
        <v>343</v>
      </c>
      <c r="J35" s="869" t="s">
        <v>127</v>
      </c>
    </row>
    <row r="36" spans="1:11" ht="18" customHeight="1">
      <c r="A36" s="642" t="s">
        <v>107</v>
      </c>
      <c r="B36" s="824">
        <v>3</v>
      </c>
      <c r="C36" s="862">
        <v>0.63888888888888895</v>
      </c>
      <c r="D36" s="835" t="s">
        <v>300</v>
      </c>
      <c r="E36" s="883" t="s">
        <v>161</v>
      </c>
      <c r="F36" s="1388"/>
      <c r="G36" s="1388"/>
      <c r="H36" s="1388"/>
      <c r="I36" s="887" t="s">
        <v>164</v>
      </c>
      <c r="J36" s="869" t="s">
        <v>135</v>
      </c>
    </row>
    <row r="37" spans="1:11" ht="18" customHeight="1">
      <c r="A37" s="859" t="s">
        <v>414</v>
      </c>
      <c r="B37" s="824">
        <v>4</v>
      </c>
      <c r="C37" s="862">
        <v>0.66666666666666663</v>
      </c>
      <c r="D37" s="835" t="s">
        <v>302</v>
      </c>
      <c r="E37" s="889" t="s">
        <v>160</v>
      </c>
      <c r="F37" s="1388"/>
      <c r="G37" s="1388"/>
      <c r="H37" s="1388"/>
      <c r="I37" s="892" t="s">
        <v>154</v>
      </c>
      <c r="J37" s="869" t="s">
        <v>138</v>
      </c>
    </row>
    <row r="38" spans="1:11" ht="18" customHeight="1">
      <c r="A38" s="860" t="s">
        <v>13</v>
      </c>
      <c r="B38" s="824">
        <v>5</v>
      </c>
      <c r="C38" s="862">
        <v>0.69444444444444453</v>
      </c>
      <c r="D38" s="835" t="s">
        <v>300</v>
      </c>
      <c r="E38" s="889" t="s">
        <v>166</v>
      </c>
      <c r="F38" s="1388"/>
      <c r="G38" s="1388"/>
      <c r="H38" s="1388"/>
      <c r="I38" s="893" t="s">
        <v>150</v>
      </c>
      <c r="J38" s="869" t="s">
        <v>130</v>
      </c>
    </row>
    <row r="39" spans="1:11" ht="18" customHeight="1">
      <c r="A39" s="644" t="s">
        <v>351</v>
      </c>
      <c r="B39" s="824"/>
      <c r="C39" s="834"/>
      <c r="D39" s="835"/>
      <c r="E39" s="883"/>
      <c r="F39" s="884"/>
      <c r="G39" s="886"/>
      <c r="H39" s="886"/>
      <c r="I39" s="887"/>
      <c r="J39" s="870"/>
    </row>
    <row r="40" spans="1:11" ht="18" customHeight="1">
      <c r="A40" s="643" t="s">
        <v>413</v>
      </c>
      <c r="B40" s="824"/>
      <c r="C40" s="834"/>
      <c r="D40" s="835"/>
      <c r="E40" s="1393" t="s">
        <v>335</v>
      </c>
      <c r="F40" s="1394"/>
      <c r="G40" s="1394"/>
      <c r="H40" s="1394"/>
      <c r="I40" s="1395"/>
      <c r="J40" s="870"/>
    </row>
    <row r="41" spans="1:11" ht="18" customHeight="1">
      <c r="A41" s="860" t="s">
        <v>123</v>
      </c>
      <c r="B41" s="824"/>
      <c r="C41" s="834"/>
      <c r="D41" s="835"/>
      <c r="E41" s="1396" t="s">
        <v>384</v>
      </c>
      <c r="F41" s="1397"/>
      <c r="G41" s="1397"/>
      <c r="H41" s="1397"/>
      <c r="I41" s="1398"/>
      <c r="J41" s="870"/>
    </row>
    <row r="42" spans="1:11" ht="18" customHeight="1">
      <c r="A42" s="894" t="s">
        <v>334</v>
      </c>
      <c r="B42" s="824"/>
      <c r="C42" s="834"/>
      <c r="D42" s="835"/>
      <c r="E42" s="1396" t="s">
        <v>411</v>
      </c>
      <c r="F42" s="1397"/>
      <c r="G42" s="1397"/>
      <c r="H42" s="1397"/>
      <c r="I42" s="1398"/>
      <c r="J42" s="870"/>
    </row>
    <row r="43" spans="1:11" ht="18" customHeight="1" thickBot="1">
      <c r="A43" s="876"/>
      <c r="B43" s="846"/>
      <c r="C43" s="847"/>
      <c r="D43" s="848"/>
      <c r="E43" s="895"/>
      <c r="F43" s="872"/>
      <c r="G43" s="873"/>
      <c r="H43" s="873"/>
      <c r="I43" s="874"/>
      <c r="J43" s="849"/>
    </row>
    <row r="44" spans="1:11" ht="18" customHeight="1">
      <c r="A44" s="421"/>
      <c r="B44" s="421"/>
      <c r="C44" s="421"/>
      <c r="D44" s="421"/>
      <c r="E44" s="421"/>
      <c r="F44" s="421"/>
      <c r="G44" s="421"/>
      <c r="H44" s="421"/>
      <c r="I44" s="421"/>
      <c r="J44" s="421"/>
    </row>
    <row r="45" spans="1:11" ht="18" customHeight="1" thickBot="1">
      <c r="A45" s="1365" t="s">
        <v>5</v>
      </c>
      <c r="B45" s="1392"/>
      <c r="C45" s="1392"/>
      <c r="D45" s="1392"/>
      <c r="E45" s="1392"/>
      <c r="F45" s="1392"/>
      <c r="G45" s="1392"/>
      <c r="H45" s="1392"/>
      <c r="I45" s="219"/>
      <c r="J45" s="856"/>
      <c r="K45" s="214"/>
    </row>
    <row r="46" spans="1:11" ht="18" customHeight="1">
      <c r="A46" s="857" t="s">
        <v>6</v>
      </c>
      <c r="B46" s="820" t="s">
        <v>7</v>
      </c>
      <c r="C46" s="821" t="s">
        <v>8</v>
      </c>
      <c r="D46" s="821" t="s">
        <v>9</v>
      </c>
      <c r="E46" s="1399" t="s">
        <v>10</v>
      </c>
      <c r="F46" s="1399"/>
      <c r="G46" s="1399"/>
      <c r="H46" s="1399"/>
      <c r="I46" s="1399"/>
      <c r="J46" s="822" t="s">
        <v>11</v>
      </c>
      <c r="K46" s="214"/>
    </row>
    <row r="47" spans="1:11" ht="18" customHeight="1">
      <c r="A47" s="881">
        <v>44695</v>
      </c>
      <c r="B47" s="824">
        <v>1</v>
      </c>
      <c r="C47" s="882">
        <v>0.58333333333333337</v>
      </c>
      <c r="D47" s="896" t="s">
        <v>342</v>
      </c>
      <c r="E47" s="889" t="s">
        <v>340</v>
      </c>
      <c r="F47" s="890">
        <v>0</v>
      </c>
      <c r="G47" s="885" t="s">
        <v>12</v>
      </c>
      <c r="H47" s="891">
        <v>3</v>
      </c>
      <c r="I47" s="892" t="s">
        <v>341</v>
      </c>
      <c r="J47" s="869" t="s">
        <v>250</v>
      </c>
      <c r="K47" s="214"/>
    </row>
    <row r="48" spans="1:11" ht="18" customHeight="1">
      <c r="A48" s="888" t="str">
        <f>"（"&amp;TEXT(A47,"aaa")&amp;"）"</f>
        <v>（土）</v>
      </c>
      <c r="B48" s="824">
        <v>2</v>
      </c>
      <c r="C48" s="862">
        <v>0.61111111111111105</v>
      </c>
      <c r="D48" s="896" t="s">
        <v>342</v>
      </c>
      <c r="E48" s="889" t="s">
        <v>346</v>
      </c>
      <c r="F48" s="890">
        <v>1</v>
      </c>
      <c r="G48" s="885" t="s">
        <v>12</v>
      </c>
      <c r="H48" s="891">
        <v>3</v>
      </c>
      <c r="I48" s="892" t="s">
        <v>347</v>
      </c>
      <c r="J48" s="869" t="s">
        <v>127</v>
      </c>
      <c r="K48" s="214"/>
    </row>
    <row r="49" spans="1:11" ht="18" customHeight="1">
      <c r="A49" s="642" t="s">
        <v>107</v>
      </c>
      <c r="B49" s="824">
        <v>3</v>
      </c>
      <c r="C49" s="862">
        <v>0.63888888888888895</v>
      </c>
      <c r="D49" s="896" t="s">
        <v>296</v>
      </c>
      <c r="E49" s="889" t="s">
        <v>152</v>
      </c>
      <c r="F49" s="890">
        <v>0</v>
      </c>
      <c r="G49" s="885" t="s">
        <v>12</v>
      </c>
      <c r="H49" s="891">
        <v>8</v>
      </c>
      <c r="I49" s="893" t="s">
        <v>170</v>
      </c>
      <c r="J49" s="869" t="s">
        <v>135</v>
      </c>
      <c r="K49" s="214"/>
    </row>
    <row r="50" spans="1:11" ht="18" customHeight="1">
      <c r="A50" s="859" t="s">
        <v>412</v>
      </c>
      <c r="B50" s="824">
        <v>4</v>
      </c>
      <c r="C50" s="862">
        <v>0.66666666666666663</v>
      </c>
      <c r="D50" s="896" t="s">
        <v>342</v>
      </c>
      <c r="E50" s="889" t="s">
        <v>347</v>
      </c>
      <c r="F50" s="890">
        <v>1</v>
      </c>
      <c r="G50" s="885" t="s">
        <v>12</v>
      </c>
      <c r="H50" s="891">
        <v>10</v>
      </c>
      <c r="I50" s="892" t="s">
        <v>340</v>
      </c>
      <c r="J50" s="869" t="s">
        <v>138</v>
      </c>
      <c r="K50" s="214"/>
    </row>
    <row r="51" spans="1:11" ht="18" customHeight="1">
      <c r="A51" s="745" t="s">
        <v>13</v>
      </c>
      <c r="B51" s="824">
        <v>5</v>
      </c>
      <c r="C51" s="862">
        <v>0.69444444444444453</v>
      </c>
      <c r="D51" s="896" t="s">
        <v>296</v>
      </c>
      <c r="E51" s="889" t="s">
        <v>170</v>
      </c>
      <c r="F51" s="890">
        <v>10</v>
      </c>
      <c r="G51" s="885" t="s">
        <v>12</v>
      </c>
      <c r="H51" s="891">
        <v>0</v>
      </c>
      <c r="I51" s="892" t="s">
        <v>117</v>
      </c>
      <c r="J51" s="869" t="s">
        <v>130</v>
      </c>
      <c r="K51" s="214"/>
    </row>
    <row r="52" spans="1:11" ht="18" customHeight="1">
      <c r="A52" s="644" t="s">
        <v>352</v>
      </c>
      <c r="B52" s="824"/>
      <c r="C52" s="834"/>
      <c r="D52" s="896"/>
      <c r="E52" s="889"/>
      <c r="F52" s="897"/>
      <c r="G52" s="898"/>
      <c r="H52" s="851"/>
      <c r="I52" s="893"/>
      <c r="J52" s="832"/>
      <c r="K52" s="214"/>
    </row>
    <row r="53" spans="1:11" ht="18" customHeight="1">
      <c r="A53" s="643" t="s">
        <v>353</v>
      </c>
      <c r="B53" s="824"/>
      <c r="C53" s="834"/>
      <c r="D53" s="896"/>
      <c r="E53" s="1393" t="s">
        <v>335</v>
      </c>
      <c r="F53" s="1394"/>
      <c r="G53" s="1394"/>
      <c r="H53" s="1394"/>
      <c r="I53" s="1395"/>
      <c r="J53" s="832"/>
      <c r="K53" s="214"/>
    </row>
    <row r="54" spans="1:11" ht="18" customHeight="1">
      <c r="A54" s="860" t="s">
        <v>123</v>
      </c>
      <c r="B54" s="824"/>
      <c r="C54" s="834"/>
      <c r="D54" s="899"/>
      <c r="E54" s="1396" t="s">
        <v>384</v>
      </c>
      <c r="F54" s="1397"/>
      <c r="G54" s="1397"/>
      <c r="H54" s="1397"/>
      <c r="I54" s="1398"/>
      <c r="J54" s="875"/>
      <c r="K54" s="214"/>
    </row>
    <row r="55" spans="1:11" ht="18" customHeight="1">
      <c r="A55" s="894" t="s">
        <v>117</v>
      </c>
      <c r="B55" s="824"/>
      <c r="C55" s="834"/>
      <c r="D55" s="835"/>
      <c r="E55" s="1396" t="s">
        <v>415</v>
      </c>
      <c r="F55" s="1397"/>
      <c r="G55" s="1397"/>
      <c r="H55" s="1397"/>
      <c r="I55" s="1398"/>
      <c r="J55" s="832"/>
    </row>
    <row r="56" spans="1:11" ht="18" customHeight="1" thickBot="1">
      <c r="A56" s="876"/>
      <c r="B56" s="846"/>
      <c r="C56" s="847"/>
      <c r="D56" s="848"/>
      <c r="E56" s="877"/>
      <c r="F56" s="878"/>
      <c r="G56" s="879"/>
      <c r="H56" s="879"/>
      <c r="I56" s="880"/>
      <c r="J56" s="849"/>
      <c r="K56" s="214"/>
    </row>
    <row r="57" spans="1:11" ht="18" customHeight="1">
      <c r="A57" s="812"/>
      <c r="B57" s="308"/>
      <c r="C57" s="697"/>
      <c r="D57" s="308"/>
      <c r="E57" s="757"/>
      <c r="F57" s="243"/>
      <c r="G57" s="244"/>
      <c r="H57" s="244"/>
      <c r="I57" s="757"/>
      <c r="J57" s="699"/>
      <c r="K57" s="214"/>
    </row>
    <row r="58" spans="1:11" ht="18" customHeight="1">
      <c r="A58" s="812"/>
      <c r="B58" s="308"/>
      <c r="C58" s="697"/>
      <c r="D58" s="308"/>
      <c r="E58" s="757"/>
      <c r="F58" s="243"/>
      <c r="G58" s="244"/>
      <c r="H58" s="244"/>
      <c r="I58" s="757"/>
      <c r="J58" s="699"/>
      <c r="K58" s="214"/>
    </row>
    <row r="61" spans="1:11" ht="18" customHeight="1" thickBot="1">
      <c r="A61" s="1365" t="s">
        <v>5</v>
      </c>
      <c r="B61" s="1246"/>
      <c r="C61" s="1246"/>
      <c r="D61" s="1246"/>
      <c r="E61" s="1246"/>
      <c r="F61" s="1246"/>
      <c r="G61" s="1246"/>
      <c r="H61" s="1246"/>
      <c r="I61" s="219"/>
      <c r="J61" s="220"/>
    </row>
    <row r="62" spans="1:11" ht="18" customHeight="1">
      <c r="A62" s="294" t="s">
        <v>6</v>
      </c>
      <c r="B62" s="295" t="s">
        <v>7</v>
      </c>
      <c r="C62" s="296" t="s">
        <v>8</v>
      </c>
      <c r="D62" s="296" t="s">
        <v>9</v>
      </c>
      <c r="E62" s="1244" t="s">
        <v>10</v>
      </c>
      <c r="F62" s="1244"/>
      <c r="G62" s="1244"/>
      <c r="H62" s="1244"/>
      <c r="I62" s="1244"/>
      <c r="J62" s="297" t="s">
        <v>11</v>
      </c>
    </row>
    <row r="63" spans="1:11" ht="18" customHeight="1">
      <c r="A63" s="881">
        <v>44710</v>
      </c>
      <c r="B63" s="824">
        <v>1</v>
      </c>
      <c r="C63" s="882">
        <v>0.5</v>
      </c>
      <c r="D63" s="896" t="s">
        <v>423</v>
      </c>
      <c r="E63" s="889" t="s">
        <v>425</v>
      </c>
      <c r="F63" s="890">
        <v>1</v>
      </c>
      <c r="G63" s="885" t="s">
        <v>12</v>
      </c>
      <c r="H63" s="891">
        <v>0</v>
      </c>
      <c r="I63" s="892" t="s">
        <v>426</v>
      </c>
      <c r="J63" s="869" t="s">
        <v>349</v>
      </c>
    </row>
    <row r="64" spans="1:11" ht="18" customHeight="1">
      <c r="A64" s="888" t="str">
        <f>"（"&amp;TEXT(A63,"aaa")&amp;"）"</f>
        <v>（日）</v>
      </c>
      <c r="B64" s="824">
        <v>2</v>
      </c>
      <c r="C64" s="862">
        <v>0.52777777777777779</v>
      </c>
      <c r="D64" s="896" t="s">
        <v>422</v>
      </c>
      <c r="E64" s="889" t="s">
        <v>348</v>
      </c>
      <c r="F64" s="890">
        <v>12</v>
      </c>
      <c r="G64" s="885" t="s">
        <v>12</v>
      </c>
      <c r="H64" s="891">
        <v>0</v>
      </c>
      <c r="I64" s="892" t="s">
        <v>340</v>
      </c>
      <c r="J64" s="869" t="s">
        <v>350</v>
      </c>
    </row>
    <row r="65" spans="1:10" ht="18" customHeight="1">
      <c r="A65" s="972" t="s">
        <v>107</v>
      </c>
      <c r="B65" s="824">
        <v>3</v>
      </c>
      <c r="C65" s="862">
        <v>0.55555555555555558</v>
      </c>
      <c r="D65" s="896" t="s">
        <v>423</v>
      </c>
      <c r="E65" s="889" t="s">
        <v>426</v>
      </c>
      <c r="F65" s="890">
        <v>1</v>
      </c>
      <c r="G65" s="885" t="s">
        <v>12</v>
      </c>
      <c r="H65" s="891">
        <v>3</v>
      </c>
      <c r="I65" s="893" t="s">
        <v>427</v>
      </c>
      <c r="J65" s="869" t="s">
        <v>431</v>
      </c>
    </row>
    <row r="66" spans="1:10" ht="18" customHeight="1">
      <c r="A66" s="859" t="s">
        <v>420</v>
      </c>
      <c r="B66" s="824">
        <v>4</v>
      </c>
      <c r="C66" s="862">
        <v>0.58333333333333337</v>
      </c>
      <c r="D66" s="896" t="s">
        <v>423</v>
      </c>
      <c r="E66" s="889" t="s">
        <v>428</v>
      </c>
      <c r="F66" s="890">
        <v>2</v>
      </c>
      <c r="G66" s="885" t="s">
        <v>12</v>
      </c>
      <c r="H66" s="891">
        <v>1</v>
      </c>
      <c r="I66" s="892" t="s">
        <v>425</v>
      </c>
      <c r="J66" s="869" t="s">
        <v>432</v>
      </c>
    </row>
    <row r="67" spans="1:10" ht="18" customHeight="1">
      <c r="A67" s="864" t="s">
        <v>13</v>
      </c>
      <c r="B67" s="824">
        <v>5</v>
      </c>
      <c r="C67" s="862">
        <v>0.61111111111111105</v>
      </c>
      <c r="D67" s="896" t="s">
        <v>422</v>
      </c>
      <c r="E67" s="889" t="s">
        <v>429</v>
      </c>
      <c r="F67" s="890">
        <v>1</v>
      </c>
      <c r="G67" s="885" t="s">
        <v>12</v>
      </c>
      <c r="H67" s="891">
        <v>4</v>
      </c>
      <c r="I67" s="892" t="s">
        <v>430</v>
      </c>
      <c r="J67" s="869" t="s">
        <v>433</v>
      </c>
    </row>
    <row r="68" spans="1:10" ht="18" customHeight="1">
      <c r="A68" s="860" t="s">
        <v>483</v>
      </c>
      <c r="B68" s="824"/>
      <c r="C68" s="834"/>
      <c r="D68" s="896"/>
      <c r="E68" s="889"/>
      <c r="F68" s="890"/>
      <c r="G68" s="885"/>
      <c r="H68" s="891"/>
      <c r="I68" s="893"/>
      <c r="J68" s="869"/>
    </row>
    <row r="69" spans="1:10" ht="18" customHeight="1">
      <c r="A69" s="860" t="s">
        <v>434</v>
      </c>
      <c r="B69" s="824"/>
      <c r="C69" s="834"/>
      <c r="D69" s="896"/>
      <c r="E69" s="1389"/>
      <c r="F69" s="1390"/>
      <c r="G69" s="1390"/>
      <c r="H69" s="1390"/>
      <c r="I69" s="1391"/>
      <c r="J69" s="869"/>
    </row>
    <row r="70" spans="1:10" ht="18" customHeight="1">
      <c r="A70" s="859"/>
      <c r="B70" s="298"/>
      <c r="C70" s="290"/>
      <c r="D70" s="336"/>
      <c r="E70" s="1389"/>
      <c r="F70" s="1390"/>
      <c r="G70" s="1390"/>
      <c r="H70" s="1390"/>
      <c r="I70" s="1391"/>
      <c r="J70" s="304"/>
    </row>
    <row r="71" spans="1:10" ht="18" customHeight="1">
      <c r="A71" s="860" t="s">
        <v>123</v>
      </c>
      <c r="B71" s="298"/>
      <c r="C71" s="290"/>
      <c r="D71" s="316"/>
      <c r="E71" s="360"/>
      <c r="F71" s="243"/>
      <c r="G71" s="244"/>
      <c r="H71" s="244"/>
      <c r="I71" s="361"/>
      <c r="J71" s="321"/>
    </row>
    <row r="72" spans="1:10" ht="18" customHeight="1">
      <c r="A72" s="894" t="s">
        <v>421</v>
      </c>
      <c r="B72" s="298"/>
      <c r="C72" s="290"/>
      <c r="D72" s="287"/>
      <c r="E72" s="758" t="s">
        <v>22</v>
      </c>
      <c r="F72" s="229" t="s">
        <v>22</v>
      </c>
      <c r="G72" s="231" t="s">
        <v>22</v>
      </c>
      <c r="H72" s="231" t="s">
        <v>22</v>
      </c>
      <c r="I72" s="759" t="s">
        <v>22</v>
      </c>
      <c r="J72" s="304"/>
    </row>
    <row r="73" spans="1:10" ht="18" customHeight="1" thickBot="1">
      <c r="A73" s="876"/>
      <c r="B73" s="353"/>
      <c r="C73" s="291"/>
      <c r="D73" s="354"/>
      <c r="E73" s="355"/>
      <c r="F73" s="249"/>
      <c r="G73" s="250"/>
      <c r="H73" s="250"/>
      <c r="I73" s="251"/>
      <c r="J73" s="293"/>
    </row>
    <row r="74" spans="1:10" ht="18" customHeight="1">
      <c r="A74" s="812"/>
      <c r="B74" s="308"/>
      <c r="C74" s="697"/>
      <c r="D74" s="308"/>
      <c r="E74" s="757"/>
      <c r="F74" s="243"/>
      <c r="G74" s="244"/>
      <c r="H74" s="244"/>
      <c r="I74" s="757"/>
      <c r="J74" s="699"/>
    </row>
    <row r="75" spans="1:10" ht="18" customHeight="1" thickBot="1">
      <c r="A75" s="1365" t="s">
        <v>5</v>
      </c>
      <c r="B75" s="1246"/>
      <c r="C75" s="1246"/>
      <c r="D75" s="1246"/>
      <c r="E75" s="1246"/>
      <c r="F75" s="1246"/>
      <c r="G75" s="1246"/>
      <c r="H75" s="1246"/>
      <c r="I75" s="219"/>
      <c r="J75" s="220"/>
    </row>
    <row r="76" spans="1:10" ht="18" customHeight="1">
      <c r="A76" s="294" t="s">
        <v>6</v>
      </c>
      <c r="B76" s="295" t="s">
        <v>7</v>
      </c>
      <c r="C76" s="296" t="s">
        <v>8</v>
      </c>
      <c r="D76" s="296" t="s">
        <v>9</v>
      </c>
      <c r="E76" s="1244" t="s">
        <v>10</v>
      </c>
      <c r="F76" s="1244"/>
      <c r="G76" s="1244"/>
      <c r="H76" s="1244"/>
      <c r="I76" s="1244"/>
      <c r="J76" s="297" t="s">
        <v>11</v>
      </c>
    </row>
    <row r="77" spans="1:10" ht="18" customHeight="1">
      <c r="A77" s="881">
        <v>44716</v>
      </c>
      <c r="B77" s="824">
        <v>1</v>
      </c>
      <c r="C77" s="882">
        <v>0.58333333333333337</v>
      </c>
      <c r="D77" s="896" t="s">
        <v>423</v>
      </c>
      <c r="E77" s="889" t="s">
        <v>161</v>
      </c>
      <c r="F77" s="890">
        <v>1</v>
      </c>
      <c r="G77" s="885" t="s">
        <v>12</v>
      </c>
      <c r="H77" s="891">
        <v>0</v>
      </c>
      <c r="I77" s="892" t="s">
        <v>166</v>
      </c>
      <c r="J77" s="869" t="s">
        <v>135</v>
      </c>
    </row>
    <row r="78" spans="1:10" ht="18" customHeight="1">
      <c r="A78" s="888" t="str">
        <f>"（"&amp;TEXT(A77,"aaa")&amp;"）"</f>
        <v>（土）</v>
      </c>
      <c r="B78" s="824">
        <v>2</v>
      </c>
      <c r="C78" s="862">
        <v>0.61111111111111105</v>
      </c>
      <c r="D78" s="896" t="s">
        <v>423</v>
      </c>
      <c r="E78" s="889" t="s">
        <v>306</v>
      </c>
      <c r="F78" s="890">
        <v>2</v>
      </c>
      <c r="G78" s="885" t="s">
        <v>12</v>
      </c>
      <c r="H78" s="891">
        <v>1</v>
      </c>
      <c r="I78" s="892" t="s">
        <v>151</v>
      </c>
      <c r="J78" s="869" t="s">
        <v>251</v>
      </c>
    </row>
    <row r="79" spans="1:10" ht="18" customHeight="1">
      <c r="A79" s="972" t="s">
        <v>107</v>
      </c>
      <c r="B79" s="298"/>
      <c r="C79" s="289"/>
      <c r="D79" s="336"/>
      <c r="E79" s="814"/>
      <c r="F79" s="243"/>
      <c r="G79" s="230"/>
      <c r="H79" s="244"/>
      <c r="I79" s="815"/>
      <c r="J79" s="288"/>
    </row>
    <row r="80" spans="1:10" ht="18" customHeight="1">
      <c r="A80" s="859" t="s">
        <v>435</v>
      </c>
      <c r="B80" s="298"/>
      <c r="C80" s="289"/>
      <c r="D80" s="336"/>
      <c r="E80" s="814"/>
      <c r="F80" s="243"/>
      <c r="G80" s="230"/>
      <c r="H80" s="244"/>
      <c r="I80" s="816"/>
      <c r="J80" s="288"/>
    </row>
    <row r="81" spans="1:10" ht="18" customHeight="1">
      <c r="A81" s="864" t="s">
        <v>13</v>
      </c>
      <c r="B81" s="298"/>
      <c r="C81" s="289"/>
      <c r="D81" s="336"/>
      <c r="E81" s="1264"/>
      <c r="F81" s="1265"/>
      <c r="G81" s="1265"/>
      <c r="H81" s="1265"/>
      <c r="I81" s="1266"/>
      <c r="J81" s="288"/>
    </row>
    <row r="82" spans="1:10" ht="18" customHeight="1">
      <c r="A82" s="860" t="s">
        <v>424</v>
      </c>
      <c r="B82" s="298"/>
      <c r="C82" s="290"/>
      <c r="D82" s="336"/>
      <c r="E82" s="1264"/>
      <c r="F82" s="1265"/>
      <c r="G82" s="1265"/>
      <c r="H82" s="1265"/>
      <c r="I82" s="1266"/>
      <c r="J82" s="304"/>
    </row>
    <row r="83" spans="1:10" ht="18" customHeight="1">
      <c r="A83" s="860" t="s">
        <v>123</v>
      </c>
      <c r="B83" s="298"/>
      <c r="C83" s="290"/>
      <c r="D83" s="287"/>
      <c r="E83" s="935"/>
      <c r="F83" s="229"/>
      <c r="G83" s="231"/>
      <c r="H83" s="231"/>
      <c r="I83" s="759"/>
      <c r="J83" s="304"/>
    </row>
    <row r="84" spans="1:10" ht="18" customHeight="1">
      <c r="A84" s="894" t="s">
        <v>306</v>
      </c>
      <c r="B84" s="298"/>
      <c r="C84" s="290"/>
      <c r="D84" s="287"/>
      <c r="E84" s="935"/>
      <c r="F84" s="229"/>
      <c r="G84" s="231"/>
      <c r="H84" s="231"/>
      <c r="I84" s="759"/>
      <c r="J84" s="304"/>
    </row>
    <row r="85" spans="1:10" ht="18" customHeight="1" thickBot="1">
      <c r="A85" s="876"/>
      <c r="B85" s="353"/>
      <c r="C85" s="291"/>
      <c r="D85" s="354"/>
      <c r="E85" s="355"/>
      <c r="F85" s="249"/>
      <c r="G85" s="250"/>
      <c r="H85" s="250"/>
      <c r="I85" s="251"/>
      <c r="J85" s="293"/>
    </row>
    <row r="86" spans="1:10" ht="18" customHeight="1">
      <c r="A86" s="812"/>
      <c r="B86" s="308"/>
      <c r="C86" s="697"/>
      <c r="D86" s="308"/>
      <c r="E86" s="757"/>
      <c r="F86" s="243"/>
      <c r="G86" s="244"/>
      <c r="H86" s="244"/>
      <c r="I86" s="757"/>
      <c r="J86" s="699"/>
    </row>
    <row r="87" spans="1:10" ht="18" customHeight="1">
      <c r="A87" s="812"/>
      <c r="B87" s="308"/>
      <c r="C87" s="697"/>
      <c r="D87" s="308"/>
      <c r="E87" s="757"/>
      <c r="F87" s="243"/>
      <c r="G87" s="244"/>
      <c r="H87" s="244"/>
      <c r="I87" s="757"/>
      <c r="J87" s="699"/>
    </row>
    <row r="88" spans="1:10" ht="18" customHeight="1" thickBot="1">
      <c r="A88" s="1365" t="s">
        <v>577</v>
      </c>
      <c r="B88" s="1246"/>
      <c r="C88" s="1246"/>
      <c r="D88" s="1246"/>
      <c r="E88" s="1246"/>
      <c r="F88" s="1246"/>
      <c r="G88" s="1246"/>
      <c r="H88" s="1246"/>
      <c r="I88" s="219"/>
      <c r="J88" s="220"/>
    </row>
    <row r="89" spans="1:10" ht="18" customHeight="1" thickBot="1">
      <c r="A89" s="761"/>
      <c r="B89" s="762"/>
      <c r="C89" s="762"/>
      <c r="D89" s="762"/>
      <c r="E89" s="762"/>
      <c r="F89" s="762"/>
      <c r="G89" s="762"/>
      <c r="H89" s="762"/>
      <c r="I89" s="763"/>
      <c r="J89" s="764"/>
    </row>
    <row r="90" spans="1:10" ht="18" customHeight="1">
      <c r="A90" s="294" t="s">
        <v>6</v>
      </c>
      <c r="B90" s="295" t="s">
        <v>7</v>
      </c>
      <c r="C90" s="296" t="s">
        <v>8</v>
      </c>
      <c r="D90" s="296" t="s">
        <v>9</v>
      </c>
      <c r="E90" s="1244" t="s">
        <v>10</v>
      </c>
      <c r="F90" s="1244"/>
      <c r="G90" s="1244"/>
      <c r="H90" s="1244"/>
      <c r="I90" s="1244"/>
      <c r="J90" s="297" t="s">
        <v>11</v>
      </c>
    </row>
    <row r="91" spans="1:10" ht="18" customHeight="1">
      <c r="A91" s="640">
        <v>44731</v>
      </c>
      <c r="B91" s="824">
        <v>1</v>
      </c>
      <c r="C91" s="825">
        <v>0.41666666666666669</v>
      </c>
      <c r="D91" s="896">
        <v>51</v>
      </c>
      <c r="E91" s="980" t="s">
        <v>552</v>
      </c>
      <c r="F91" s="890">
        <v>12</v>
      </c>
      <c r="G91" s="885" t="s">
        <v>12</v>
      </c>
      <c r="H91" s="891">
        <v>1</v>
      </c>
      <c r="I91" s="982" t="s">
        <v>176</v>
      </c>
      <c r="J91" s="869" t="s">
        <v>128</v>
      </c>
    </row>
    <row r="92" spans="1:10" ht="18" customHeight="1">
      <c r="A92" s="641" t="str">
        <f>"（"&amp;TEXT(A91,"aaa")&amp;"）"</f>
        <v>（日）</v>
      </c>
      <c r="B92" s="824">
        <v>2</v>
      </c>
      <c r="C92" s="834">
        <v>0.44444444444444442</v>
      </c>
      <c r="D92" s="896">
        <v>52</v>
      </c>
      <c r="E92" s="980" t="s">
        <v>551</v>
      </c>
      <c r="F92" s="890">
        <v>1</v>
      </c>
      <c r="G92" s="885" t="s">
        <v>12</v>
      </c>
      <c r="H92" s="891">
        <v>2</v>
      </c>
      <c r="I92" s="982" t="s">
        <v>178</v>
      </c>
      <c r="J92" s="869" t="s">
        <v>127</v>
      </c>
    </row>
    <row r="93" spans="1:10" ht="18" customHeight="1">
      <c r="A93" s="642" t="s">
        <v>107</v>
      </c>
      <c r="B93" s="824">
        <v>3</v>
      </c>
      <c r="C93" s="834">
        <v>0.47222222222222227</v>
      </c>
      <c r="D93" s="896">
        <v>53</v>
      </c>
      <c r="E93" s="980" t="s">
        <v>152</v>
      </c>
      <c r="F93" s="890">
        <v>5</v>
      </c>
      <c r="G93" s="885" t="s">
        <v>12</v>
      </c>
      <c r="H93" s="891">
        <v>0</v>
      </c>
      <c r="I93" s="981" t="s">
        <v>153</v>
      </c>
      <c r="J93" s="869" t="s">
        <v>130</v>
      </c>
    </row>
    <row r="94" spans="1:10" ht="18" customHeight="1">
      <c r="A94" s="900" t="s">
        <v>202</v>
      </c>
      <c r="B94" s="824">
        <v>4</v>
      </c>
      <c r="C94" s="834">
        <v>0.5</v>
      </c>
      <c r="D94" s="896">
        <v>54</v>
      </c>
      <c r="E94" s="980" t="s">
        <v>527</v>
      </c>
      <c r="F94" s="890">
        <v>1</v>
      </c>
      <c r="G94" s="885" t="s">
        <v>12</v>
      </c>
      <c r="H94" s="891">
        <v>2</v>
      </c>
      <c r="I94" s="982" t="s">
        <v>553</v>
      </c>
      <c r="J94" s="869" t="s">
        <v>126</v>
      </c>
    </row>
    <row r="95" spans="1:10" ht="18" customHeight="1">
      <c r="A95" s="745" t="s">
        <v>13</v>
      </c>
      <c r="B95" s="824">
        <v>5</v>
      </c>
      <c r="C95" s="834">
        <v>0.52777777777777779</v>
      </c>
      <c r="D95" s="896">
        <v>55</v>
      </c>
      <c r="E95" s="980" t="s">
        <v>552</v>
      </c>
      <c r="F95" s="890">
        <v>2</v>
      </c>
      <c r="G95" s="885" t="s">
        <v>30</v>
      </c>
      <c r="H95" s="891">
        <v>0</v>
      </c>
      <c r="I95" s="981" t="s">
        <v>178</v>
      </c>
      <c r="J95" s="869" t="s">
        <v>131</v>
      </c>
    </row>
    <row r="96" spans="1:10" ht="18" customHeight="1">
      <c r="A96" s="644" t="s">
        <v>562</v>
      </c>
      <c r="B96" s="824">
        <v>6</v>
      </c>
      <c r="C96" s="834">
        <v>0.55555555555555558</v>
      </c>
      <c r="D96" s="896">
        <v>56</v>
      </c>
      <c r="E96" s="980" t="s">
        <v>152</v>
      </c>
      <c r="F96" s="890">
        <v>0</v>
      </c>
      <c r="G96" s="885" t="s">
        <v>30</v>
      </c>
      <c r="H96" s="891">
        <v>2</v>
      </c>
      <c r="I96" s="981" t="s">
        <v>174</v>
      </c>
      <c r="J96" s="869" t="s">
        <v>129</v>
      </c>
    </row>
    <row r="97" spans="1:11" ht="18" customHeight="1">
      <c r="A97" s="644" t="s">
        <v>555</v>
      </c>
      <c r="B97" s="936"/>
      <c r="C97" s="937"/>
      <c r="D97" s="336"/>
      <c r="E97" s="976"/>
      <c r="F97" s="318"/>
      <c r="G97" s="230"/>
      <c r="H97" s="319"/>
      <c r="I97" s="977"/>
      <c r="J97" s="288"/>
    </row>
    <row r="98" spans="1:11" ht="18" customHeight="1">
      <c r="A98" s="811" t="s">
        <v>554</v>
      </c>
      <c r="B98" s="298"/>
      <c r="C98" s="290"/>
      <c r="D98" s="336"/>
      <c r="E98" s="1406"/>
      <c r="F98" s="1407"/>
      <c r="G98" s="1407"/>
      <c r="H98" s="1407"/>
      <c r="I98" s="1408"/>
      <c r="J98" s="288"/>
    </row>
    <row r="99" spans="1:11" ht="18" customHeight="1">
      <c r="A99" s="748"/>
      <c r="B99" s="298"/>
      <c r="C99" s="290"/>
      <c r="D99" s="336"/>
      <c r="E99" s="1241"/>
      <c r="F99" s="1242"/>
      <c r="G99" s="1242"/>
      <c r="H99" s="1242"/>
      <c r="I99" s="1243"/>
      <c r="J99" s="1007"/>
    </row>
    <row r="100" spans="1:11" ht="18" customHeight="1">
      <c r="A100" s="644" t="s">
        <v>123</v>
      </c>
      <c r="B100" s="298"/>
      <c r="C100" s="290"/>
      <c r="D100" s="316"/>
      <c r="E100" s="1370"/>
      <c r="F100" s="1371"/>
      <c r="G100" s="1371"/>
      <c r="H100" s="1371"/>
      <c r="I100" s="1372"/>
      <c r="J100" s="321"/>
    </row>
    <row r="101" spans="1:11" ht="18" customHeight="1" thickBot="1">
      <c r="A101" s="754" t="s">
        <v>203</v>
      </c>
      <c r="B101" s="353"/>
      <c r="C101" s="291"/>
      <c r="D101" s="354"/>
      <c r="E101" s="357" t="s">
        <v>22</v>
      </c>
      <c r="F101" s="310" t="s">
        <v>22</v>
      </c>
      <c r="G101" s="311" t="s">
        <v>22</v>
      </c>
      <c r="H101" s="311" t="s">
        <v>22</v>
      </c>
      <c r="I101" s="312" t="s">
        <v>22</v>
      </c>
      <c r="J101" s="293"/>
    </row>
    <row r="103" spans="1:11" ht="18" customHeight="1" thickBot="1">
      <c r="A103" s="1365" t="s">
        <v>133</v>
      </c>
      <c r="B103" s="1246"/>
      <c r="C103" s="1246"/>
      <c r="D103" s="1246"/>
      <c r="E103" s="1246"/>
      <c r="F103" s="1246"/>
      <c r="G103" s="1246"/>
      <c r="H103" s="1246"/>
      <c r="I103" s="219"/>
      <c r="J103" s="220"/>
      <c r="K103" s="214"/>
    </row>
    <row r="104" spans="1:11" ht="18" customHeight="1" thickBot="1">
      <c r="A104" s="761"/>
      <c r="B104" s="762"/>
      <c r="C104" s="762"/>
      <c r="D104" s="762"/>
      <c r="E104" s="762"/>
      <c r="F104" s="762"/>
      <c r="G104" s="762"/>
      <c r="H104" s="762"/>
      <c r="I104" s="763"/>
      <c r="J104" s="764"/>
      <c r="K104" s="214"/>
    </row>
    <row r="105" spans="1:11" ht="18" customHeight="1">
      <c r="A105" s="294" t="s">
        <v>6</v>
      </c>
      <c r="B105" s="295"/>
      <c r="C105" s="296" t="s">
        <v>8</v>
      </c>
      <c r="D105" s="296" t="s">
        <v>9</v>
      </c>
      <c r="E105" s="1244" t="s">
        <v>10</v>
      </c>
      <c r="F105" s="1244"/>
      <c r="G105" s="1244"/>
      <c r="H105" s="1244"/>
      <c r="I105" s="1244"/>
      <c r="J105" s="297" t="s">
        <v>11</v>
      </c>
      <c r="K105" s="214"/>
    </row>
    <row r="106" spans="1:11" ht="18" customHeight="1">
      <c r="A106" s="640">
        <v>44759</v>
      </c>
      <c r="B106" s="824" t="s">
        <v>676</v>
      </c>
      <c r="C106" s="825">
        <v>0.41666666666666669</v>
      </c>
      <c r="D106" s="896">
        <v>57</v>
      </c>
      <c r="E106" s="901" t="s">
        <v>587</v>
      </c>
      <c r="F106" s="902">
        <v>5</v>
      </c>
      <c r="G106" s="885" t="s">
        <v>30</v>
      </c>
      <c r="H106" s="903">
        <v>0</v>
      </c>
      <c r="I106" s="904" t="s">
        <v>595</v>
      </c>
      <c r="J106" s="869" t="s">
        <v>673</v>
      </c>
      <c r="K106" s="214"/>
    </row>
    <row r="107" spans="1:11" ht="18" customHeight="1">
      <c r="A107" s="641" t="str">
        <f>"（"&amp;TEXT(A106,"aaa")&amp;"）"</f>
        <v>（日）</v>
      </c>
      <c r="B107" s="824" t="s">
        <v>675</v>
      </c>
      <c r="C107" s="834">
        <v>0.41666666666666669</v>
      </c>
      <c r="D107" s="896">
        <v>58</v>
      </c>
      <c r="E107" s="901" t="s">
        <v>596</v>
      </c>
      <c r="F107" s="902">
        <v>2</v>
      </c>
      <c r="G107" s="885" t="s">
        <v>30</v>
      </c>
      <c r="H107" s="903">
        <v>1</v>
      </c>
      <c r="I107" s="904" t="s">
        <v>586</v>
      </c>
      <c r="J107" s="869" t="s">
        <v>673</v>
      </c>
      <c r="K107" s="214"/>
    </row>
    <row r="108" spans="1:11" ht="18" customHeight="1">
      <c r="A108" s="642" t="s">
        <v>107</v>
      </c>
      <c r="B108" s="824"/>
      <c r="C108" s="834"/>
      <c r="D108" s="896"/>
      <c r="E108" s="901"/>
      <c r="F108" s="902"/>
      <c r="G108" s="885"/>
      <c r="H108" s="903"/>
      <c r="I108" s="906"/>
      <c r="J108" s="869"/>
      <c r="K108" s="214"/>
    </row>
    <row r="109" spans="1:11" ht="18" customHeight="1">
      <c r="A109" s="900" t="s">
        <v>674</v>
      </c>
      <c r="B109" s="824"/>
      <c r="C109" s="834"/>
      <c r="D109" s="896"/>
      <c r="E109" s="1409" t="s">
        <v>597</v>
      </c>
      <c r="F109" s="1410"/>
      <c r="G109" s="1410"/>
      <c r="H109" s="1410"/>
      <c r="I109" s="1411"/>
      <c r="J109" s="869"/>
      <c r="K109" s="214"/>
    </row>
    <row r="110" spans="1:11" ht="18" customHeight="1">
      <c r="A110" s="745" t="s">
        <v>13</v>
      </c>
      <c r="B110" s="824"/>
      <c r="C110" s="834"/>
      <c r="D110" s="896"/>
      <c r="E110" s="901"/>
      <c r="F110" s="902"/>
      <c r="G110" s="885"/>
      <c r="H110" s="903"/>
      <c r="I110" s="906"/>
      <c r="J110" s="869"/>
      <c r="K110" s="214"/>
    </row>
    <row r="111" spans="1:11" ht="18" customHeight="1">
      <c r="A111" s="644" t="s">
        <v>580</v>
      </c>
      <c r="B111" s="824"/>
      <c r="C111" s="834"/>
      <c r="D111" s="896"/>
      <c r="E111" s="901"/>
      <c r="F111" s="902"/>
      <c r="G111" s="885"/>
      <c r="H111" s="903"/>
      <c r="I111" s="906"/>
      <c r="J111" s="869"/>
      <c r="K111" s="214"/>
    </row>
    <row r="112" spans="1:11" ht="18" customHeight="1">
      <c r="A112" s="644"/>
      <c r="B112" s="936"/>
      <c r="C112" s="937"/>
      <c r="D112" s="336"/>
      <c r="E112" s="331"/>
      <c r="F112" s="318"/>
      <c r="G112" s="230"/>
      <c r="H112" s="319"/>
      <c r="I112" s="333"/>
      <c r="J112" s="288"/>
      <c r="K112" s="214"/>
    </row>
    <row r="113" spans="1:11" ht="18" customHeight="1">
      <c r="A113" s="811" t="s">
        <v>108</v>
      </c>
      <c r="B113" s="298"/>
      <c r="C113" s="290"/>
      <c r="D113" s="336"/>
      <c r="E113" s="1406"/>
      <c r="F113" s="1407"/>
      <c r="G113" s="1407"/>
      <c r="H113" s="1407"/>
      <c r="I113" s="1408"/>
      <c r="J113" s="288"/>
      <c r="K113" s="214"/>
    </row>
    <row r="114" spans="1:11" ht="18" customHeight="1">
      <c r="A114" s="644" t="s">
        <v>123</v>
      </c>
      <c r="B114" s="298"/>
      <c r="C114" s="290"/>
      <c r="D114" s="316"/>
      <c r="E114" s="1264"/>
      <c r="F114" s="1265"/>
      <c r="G114" s="1265"/>
      <c r="H114" s="1265"/>
      <c r="I114" s="1266"/>
      <c r="J114" s="321"/>
      <c r="K114" s="214"/>
    </row>
    <row r="115" spans="1:11" ht="18" customHeight="1">
      <c r="A115" s="748"/>
      <c r="B115" s="298"/>
      <c r="C115" s="290"/>
      <c r="D115" s="287"/>
      <c r="E115" s="236" t="s">
        <v>22</v>
      </c>
      <c r="F115" s="229" t="s">
        <v>22</v>
      </c>
      <c r="G115" s="231" t="s">
        <v>22</v>
      </c>
      <c r="H115" s="231" t="s">
        <v>22</v>
      </c>
      <c r="I115" s="237" t="s">
        <v>22</v>
      </c>
      <c r="J115" s="304"/>
    </row>
    <row r="116" spans="1:11" ht="18" customHeight="1" thickBot="1">
      <c r="A116" s="755"/>
      <c r="B116" s="353"/>
      <c r="C116" s="291"/>
      <c r="D116" s="354"/>
      <c r="E116" s="355"/>
      <c r="F116" s="249"/>
      <c r="G116" s="250"/>
      <c r="H116" s="250"/>
      <c r="I116" s="251"/>
      <c r="J116" s="293"/>
      <c r="K116" s="214"/>
    </row>
  </sheetData>
  <mergeCells count="39">
    <mergeCell ref="E114:I114"/>
    <mergeCell ref="E42:I42"/>
    <mergeCell ref="E55:I55"/>
    <mergeCell ref="E53:I53"/>
    <mergeCell ref="E46:I46"/>
    <mergeCell ref="E113:I113"/>
    <mergeCell ref="A103:H103"/>
    <mergeCell ref="E105:I105"/>
    <mergeCell ref="E81:I81"/>
    <mergeCell ref="E82:I82"/>
    <mergeCell ref="A88:H88"/>
    <mergeCell ref="E90:I90"/>
    <mergeCell ref="E98:I98"/>
    <mergeCell ref="E100:I100"/>
    <mergeCell ref="E99:I99"/>
    <mergeCell ref="E109:I109"/>
    <mergeCell ref="A1:J1"/>
    <mergeCell ref="E3:I3"/>
    <mergeCell ref="E17:I17"/>
    <mergeCell ref="E33:I33"/>
    <mergeCell ref="E12:I12"/>
    <mergeCell ref="E26:I26"/>
    <mergeCell ref="E13:I13"/>
    <mergeCell ref="E28:I28"/>
    <mergeCell ref="E10:I10"/>
    <mergeCell ref="E11:I11"/>
    <mergeCell ref="E24:I24"/>
    <mergeCell ref="E25:I25"/>
    <mergeCell ref="F34:H38"/>
    <mergeCell ref="A75:H75"/>
    <mergeCell ref="E76:I76"/>
    <mergeCell ref="E69:I69"/>
    <mergeCell ref="E70:I70"/>
    <mergeCell ref="A45:H45"/>
    <mergeCell ref="E40:I40"/>
    <mergeCell ref="A61:H61"/>
    <mergeCell ref="E62:I62"/>
    <mergeCell ref="E41:I41"/>
    <mergeCell ref="E54:I54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8662-EAF5-492E-88B5-E093B77FE33D}">
  <sheetPr>
    <tabColor theme="7" tint="-0.249977111117893"/>
  </sheetPr>
  <dimension ref="A1:AU44"/>
  <sheetViews>
    <sheetView showGridLines="0" view="pageBreakPreview" topLeftCell="A20" zoomScale="90" zoomScaleNormal="85" zoomScaleSheetLayoutView="90" workbookViewId="0">
      <selection activeCell="AH22" sqref="AH22"/>
    </sheetView>
  </sheetViews>
  <sheetFormatPr baseColWidth="10" defaultColWidth="3.6640625" defaultRowHeight="17"/>
  <cols>
    <col min="1" max="2" width="3.1640625" customWidth="1"/>
    <col min="3" max="3" width="3.1640625" style="9" customWidth="1"/>
    <col min="4" max="4" width="3.1640625" customWidth="1"/>
    <col min="5" max="9" width="3.1640625" style="9" customWidth="1"/>
    <col min="10" max="10" width="3.1640625" customWidth="1"/>
    <col min="11" max="15" width="3.1640625" style="9" customWidth="1"/>
    <col min="16" max="16" width="3.1640625" customWidth="1"/>
    <col min="17" max="18" width="3.1640625" style="9" customWidth="1"/>
    <col min="19" max="19" width="3.1640625" customWidth="1"/>
    <col min="20" max="21" width="3.1640625" style="9" customWidth="1"/>
    <col min="22" max="22" width="3.1640625" customWidth="1"/>
    <col min="23" max="23" width="3.1640625" style="9" customWidth="1"/>
    <col min="24" max="24" width="3.1640625" style="6" customWidth="1"/>
    <col min="25" max="27" width="3.1640625" customWidth="1"/>
    <col min="28" max="28" width="5" customWidth="1"/>
    <col min="29" max="33" width="3.1640625" customWidth="1"/>
    <col min="34" max="34" width="3.1640625" style="9" customWidth="1"/>
    <col min="35" max="35" width="3.1640625" customWidth="1"/>
    <col min="36" max="37" width="3.1640625" style="9" customWidth="1"/>
    <col min="38" max="47" width="2.6640625" customWidth="1"/>
  </cols>
  <sheetData>
    <row r="1" spans="1:47" ht="27.75" customHeight="1">
      <c r="A1" s="1357" t="s">
        <v>149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1429"/>
      <c r="S1" s="1429"/>
      <c r="T1" s="1429"/>
      <c r="U1" s="1429"/>
      <c r="V1" s="1429"/>
      <c r="W1" s="1429"/>
      <c r="X1" s="1429"/>
      <c r="Y1" s="1429"/>
      <c r="Z1" s="1429"/>
      <c r="AA1" s="1429"/>
      <c r="AB1" s="1429"/>
      <c r="AC1" s="1429"/>
      <c r="AD1" s="1429"/>
      <c r="AE1" s="1429"/>
      <c r="AF1" s="1429"/>
      <c r="AG1" s="1429"/>
      <c r="AH1" s="1429"/>
      <c r="AI1" s="1429"/>
      <c r="AJ1" s="1429"/>
      <c r="AK1" s="1429"/>
      <c r="AL1" s="1429"/>
      <c r="AM1" s="3"/>
      <c r="AN1" s="3"/>
      <c r="AO1" s="3"/>
      <c r="AP1" s="3"/>
      <c r="AQ1" s="3"/>
      <c r="AR1" s="3"/>
      <c r="AS1" s="3"/>
      <c r="AT1" s="3"/>
      <c r="AU1" s="3"/>
    </row>
    <row r="2" spans="1:47" ht="36" customHeight="1" thickBot="1">
      <c r="A2" s="492"/>
      <c r="B2" s="214"/>
      <c r="C2" s="416" t="s">
        <v>5</v>
      </c>
      <c r="D2" s="416"/>
      <c r="E2" s="416"/>
      <c r="F2" s="423"/>
      <c r="G2" s="424"/>
      <c r="H2" s="425"/>
      <c r="I2" s="425"/>
      <c r="J2" s="425"/>
      <c r="K2" s="425"/>
      <c r="L2" s="425"/>
      <c r="M2" s="428"/>
      <c r="N2" s="425"/>
      <c r="O2" s="425"/>
      <c r="P2" s="425"/>
      <c r="Q2" s="425"/>
      <c r="R2" s="425"/>
      <c r="S2" s="428"/>
      <c r="T2" s="425"/>
      <c r="U2" s="425"/>
      <c r="V2" s="428"/>
      <c r="W2" s="425"/>
      <c r="X2" s="426"/>
      <c r="Y2" s="422"/>
      <c r="Z2" s="426"/>
      <c r="AA2" s="429"/>
      <c r="AB2" s="422"/>
      <c r="AC2" s="422"/>
      <c r="AD2" s="489"/>
      <c r="AE2" s="490"/>
      <c r="AF2" s="490"/>
      <c r="AG2" s="490"/>
      <c r="AH2" s="491"/>
      <c r="AI2" s="492"/>
      <c r="AJ2" s="491"/>
      <c r="AK2" s="491"/>
      <c r="AL2" s="422"/>
      <c r="AM2" s="137"/>
      <c r="AN2" s="137"/>
      <c r="AO2" s="137"/>
      <c r="AP2" s="137"/>
      <c r="AQ2" s="137"/>
      <c r="AR2" s="137"/>
      <c r="AS2" s="137"/>
      <c r="AT2" s="137"/>
      <c r="AU2" s="137"/>
    </row>
    <row r="3" spans="1:47" ht="36" customHeight="1" thickBot="1">
      <c r="A3" s="492"/>
      <c r="B3" s="214"/>
      <c r="C3" s="1167" t="s">
        <v>140</v>
      </c>
      <c r="D3" s="1168"/>
      <c r="E3" s="1169"/>
      <c r="F3" s="1352" t="s">
        <v>150</v>
      </c>
      <c r="G3" s="1353"/>
      <c r="H3" s="1354"/>
      <c r="I3" s="1173" t="s">
        <v>151</v>
      </c>
      <c r="J3" s="1174"/>
      <c r="K3" s="1175"/>
      <c r="L3" s="1176" t="s">
        <v>153</v>
      </c>
      <c r="M3" s="1177"/>
      <c r="N3" s="1172"/>
      <c r="O3" s="1173" t="s">
        <v>152</v>
      </c>
      <c r="P3" s="1174"/>
      <c r="Q3" s="1175"/>
      <c r="R3" s="1176" t="s">
        <v>154</v>
      </c>
      <c r="S3" s="1177"/>
      <c r="T3" s="1172"/>
      <c r="U3" s="1191" t="s">
        <v>166</v>
      </c>
      <c r="V3" s="1192"/>
      <c r="W3" s="1193"/>
      <c r="X3" s="417" t="s">
        <v>4</v>
      </c>
      <c r="Y3" s="418" t="s">
        <v>3</v>
      </c>
      <c r="Z3" s="418" t="s">
        <v>2</v>
      </c>
      <c r="AA3" s="420" t="s">
        <v>1</v>
      </c>
      <c r="AB3" s="419" t="s">
        <v>0</v>
      </c>
      <c r="AC3" s="489"/>
      <c r="AD3" s="489"/>
      <c r="AE3" s="490"/>
      <c r="AF3" s="490"/>
      <c r="AG3" s="490"/>
      <c r="AH3" s="491"/>
      <c r="AI3" s="492"/>
      <c r="AJ3" s="491"/>
      <c r="AK3" s="491"/>
      <c r="AL3" s="214"/>
    </row>
    <row r="4" spans="1:47" ht="36" customHeight="1">
      <c r="A4" s="492"/>
      <c r="B4" s="214"/>
      <c r="C4" s="1184" t="s">
        <v>155</v>
      </c>
      <c r="D4" s="1185"/>
      <c r="E4" s="1185"/>
      <c r="F4" s="1186"/>
      <c r="G4" s="1187"/>
      <c r="H4" s="1188"/>
      <c r="I4" s="431">
        <v>0</v>
      </c>
      <c r="J4" s="431" t="s">
        <v>418</v>
      </c>
      <c r="K4" s="433">
        <v>5</v>
      </c>
      <c r="L4" s="434">
        <v>4</v>
      </c>
      <c r="M4" s="435" t="s">
        <v>308</v>
      </c>
      <c r="N4" s="436">
        <v>1</v>
      </c>
      <c r="O4" s="431">
        <v>0</v>
      </c>
      <c r="P4" s="431" t="s">
        <v>418</v>
      </c>
      <c r="Q4" s="433">
        <v>8</v>
      </c>
      <c r="R4" s="434">
        <v>4</v>
      </c>
      <c r="S4" s="431" t="s">
        <v>308</v>
      </c>
      <c r="T4" s="436">
        <v>2</v>
      </c>
      <c r="U4" s="444">
        <v>0</v>
      </c>
      <c r="V4" s="445" t="s">
        <v>307</v>
      </c>
      <c r="W4" s="446">
        <v>1</v>
      </c>
      <c r="X4" s="439">
        <f t="shared" ref="X4:X9" si="0">COUNTIF(F4:T4,"〇")*3+COUNTIF(F4:T4,"△")</f>
        <v>6</v>
      </c>
      <c r="Y4" s="440">
        <f t="shared" ref="Y4:Y9" si="1">F4+I4+L4+O4+R4</f>
        <v>8</v>
      </c>
      <c r="Z4" s="441">
        <f>H4+K4+N4+Q4+T4</f>
        <v>16</v>
      </c>
      <c r="AA4" s="442">
        <f t="shared" ref="AA4:AA9" si="2">Y4-Z4</f>
        <v>-8</v>
      </c>
      <c r="AB4" s="443">
        <v>4</v>
      </c>
      <c r="AC4" s="489"/>
      <c r="AD4" s="489"/>
      <c r="AE4" s="490"/>
      <c r="AF4" s="490"/>
      <c r="AG4" s="490"/>
      <c r="AH4" s="491"/>
      <c r="AI4" s="492"/>
      <c r="AJ4" s="491"/>
      <c r="AK4" s="491"/>
      <c r="AL4" s="214"/>
    </row>
    <row r="5" spans="1:47" s="4" customFormat="1" ht="36" customHeight="1">
      <c r="A5" s="492"/>
      <c r="B5" s="214"/>
      <c r="C5" s="1200" t="s">
        <v>156</v>
      </c>
      <c r="D5" s="1201"/>
      <c r="E5" s="1201"/>
      <c r="F5" s="462">
        <v>5</v>
      </c>
      <c r="G5" s="448" t="s">
        <v>417</v>
      </c>
      <c r="H5" s="451">
        <v>0</v>
      </c>
      <c r="I5" s="1197"/>
      <c r="J5" s="1198"/>
      <c r="K5" s="1199"/>
      <c r="L5" s="450">
        <v>1</v>
      </c>
      <c r="M5" s="448" t="s">
        <v>417</v>
      </c>
      <c r="N5" s="451">
        <v>0</v>
      </c>
      <c r="O5" s="463">
        <v>3</v>
      </c>
      <c r="P5" s="463" t="s">
        <v>308</v>
      </c>
      <c r="Q5" s="463">
        <v>0</v>
      </c>
      <c r="R5" s="450">
        <v>0</v>
      </c>
      <c r="S5" s="448" t="s">
        <v>583</v>
      </c>
      <c r="T5" s="451">
        <v>3</v>
      </c>
      <c r="U5" s="458">
        <v>2</v>
      </c>
      <c r="V5" s="459" t="s">
        <v>649</v>
      </c>
      <c r="W5" s="460">
        <v>1</v>
      </c>
      <c r="X5" s="453">
        <v>12</v>
      </c>
      <c r="Y5" s="454">
        <v>11</v>
      </c>
      <c r="Z5" s="455">
        <v>4</v>
      </c>
      <c r="AA5" s="456">
        <f t="shared" si="2"/>
        <v>7</v>
      </c>
      <c r="AB5" s="464">
        <v>2</v>
      </c>
      <c r="AC5" s="489"/>
      <c r="AD5" s="489"/>
      <c r="AE5" s="490"/>
      <c r="AF5" s="490"/>
      <c r="AG5" s="490"/>
      <c r="AH5" s="491"/>
      <c r="AI5" s="492"/>
      <c r="AJ5" s="491"/>
      <c r="AK5" s="491"/>
      <c r="AL5" s="214"/>
    </row>
    <row r="6" spans="1:47" s="4" customFormat="1" ht="36" customHeight="1">
      <c r="A6" s="492"/>
      <c r="B6" s="214"/>
      <c r="C6" s="1191" t="s">
        <v>157</v>
      </c>
      <c r="D6" s="1192"/>
      <c r="E6" s="1193"/>
      <c r="F6" s="462">
        <v>1</v>
      </c>
      <c r="G6" s="448" t="s">
        <v>307</v>
      </c>
      <c r="H6" s="451">
        <v>4</v>
      </c>
      <c r="I6" s="463">
        <v>0</v>
      </c>
      <c r="J6" s="587" t="s">
        <v>418</v>
      </c>
      <c r="K6" s="463">
        <v>1</v>
      </c>
      <c r="L6" s="1197"/>
      <c r="M6" s="1198"/>
      <c r="N6" s="1199"/>
      <c r="O6" s="588">
        <v>3</v>
      </c>
      <c r="P6" s="587" t="s">
        <v>417</v>
      </c>
      <c r="Q6" s="589">
        <v>1</v>
      </c>
      <c r="R6" s="450">
        <v>0</v>
      </c>
      <c r="S6" s="587" t="s">
        <v>307</v>
      </c>
      <c r="T6" s="451">
        <v>11</v>
      </c>
      <c r="U6" s="458">
        <v>1</v>
      </c>
      <c r="V6" s="459" t="s">
        <v>307</v>
      </c>
      <c r="W6" s="460">
        <v>3</v>
      </c>
      <c r="X6" s="453">
        <f t="shared" si="0"/>
        <v>3</v>
      </c>
      <c r="Y6" s="454">
        <v>5</v>
      </c>
      <c r="Z6" s="455">
        <f>H6+K6+N6+Q6+T6</f>
        <v>17</v>
      </c>
      <c r="AA6" s="456">
        <f t="shared" si="2"/>
        <v>-12</v>
      </c>
      <c r="AB6" s="464">
        <v>6</v>
      </c>
      <c r="AC6" s="489"/>
      <c r="AD6" s="489"/>
      <c r="AE6" s="490"/>
      <c r="AF6" s="490"/>
      <c r="AG6" s="490"/>
      <c r="AH6" s="491"/>
      <c r="AI6" s="492"/>
      <c r="AJ6" s="491"/>
      <c r="AK6" s="491"/>
      <c r="AL6" s="214"/>
    </row>
    <row r="7" spans="1:47" s="4" customFormat="1" ht="36" customHeight="1">
      <c r="A7" s="492"/>
      <c r="B7" s="214"/>
      <c r="C7" s="1200" t="s">
        <v>158</v>
      </c>
      <c r="D7" s="1201"/>
      <c r="E7" s="1201"/>
      <c r="F7" s="462">
        <v>8</v>
      </c>
      <c r="G7" s="448" t="s">
        <v>417</v>
      </c>
      <c r="H7" s="451">
        <v>0</v>
      </c>
      <c r="I7" s="463">
        <v>0</v>
      </c>
      <c r="J7" s="448" t="s">
        <v>307</v>
      </c>
      <c r="K7" s="463">
        <v>3</v>
      </c>
      <c r="L7" s="450">
        <v>1</v>
      </c>
      <c r="M7" s="448" t="s">
        <v>418</v>
      </c>
      <c r="N7" s="451">
        <v>3</v>
      </c>
      <c r="O7" s="1197"/>
      <c r="P7" s="1198"/>
      <c r="Q7" s="1199"/>
      <c r="R7" s="450">
        <v>3</v>
      </c>
      <c r="S7" s="448" t="s">
        <v>307</v>
      </c>
      <c r="T7" s="451">
        <v>8</v>
      </c>
      <c r="U7" s="458">
        <v>0</v>
      </c>
      <c r="V7" s="459" t="s">
        <v>307</v>
      </c>
      <c r="W7" s="460">
        <v>6</v>
      </c>
      <c r="X7" s="453">
        <f t="shared" si="0"/>
        <v>3</v>
      </c>
      <c r="Y7" s="454">
        <f t="shared" si="1"/>
        <v>12</v>
      </c>
      <c r="Z7" s="455">
        <v>20</v>
      </c>
      <c r="AA7" s="456">
        <f t="shared" si="2"/>
        <v>-8</v>
      </c>
      <c r="AB7" s="464">
        <v>5</v>
      </c>
      <c r="AC7" s="489"/>
      <c r="AD7" s="489"/>
      <c r="AE7" s="490"/>
      <c r="AF7" s="490"/>
      <c r="AG7" s="490"/>
      <c r="AH7" s="491"/>
      <c r="AI7" s="492"/>
      <c r="AJ7" s="491"/>
      <c r="AK7" s="491"/>
      <c r="AL7" s="214"/>
    </row>
    <row r="8" spans="1:47" s="4" customFormat="1" ht="36" customHeight="1">
      <c r="A8" s="492"/>
      <c r="B8" s="214"/>
      <c r="C8" s="1191" t="s">
        <v>159</v>
      </c>
      <c r="D8" s="1192"/>
      <c r="E8" s="1193"/>
      <c r="F8" s="590">
        <v>2</v>
      </c>
      <c r="G8" s="591" t="s">
        <v>583</v>
      </c>
      <c r="H8" s="592">
        <v>4</v>
      </c>
      <c r="I8" s="593">
        <v>3</v>
      </c>
      <c r="J8" s="591" t="s">
        <v>581</v>
      </c>
      <c r="K8" s="593">
        <v>0</v>
      </c>
      <c r="L8" s="594">
        <v>11</v>
      </c>
      <c r="M8" s="591" t="s">
        <v>308</v>
      </c>
      <c r="N8" s="592">
        <v>0</v>
      </c>
      <c r="O8" s="595">
        <v>8</v>
      </c>
      <c r="P8" s="595" t="s">
        <v>308</v>
      </c>
      <c r="Q8" s="595">
        <v>3</v>
      </c>
      <c r="R8" s="1197"/>
      <c r="S8" s="1198"/>
      <c r="T8" s="1199"/>
      <c r="U8" s="637">
        <v>0</v>
      </c>
      <c r="V8" s="638" t="s">
        <v>418</v>
      </c>
      <c r="W8" s="639">
        <v>7</v>
      </c>
      <c r="X8" s="453">
        <f t="shared" si="0"/>
        <v>9</v>
      </c>
      <c r="Y8" s="454">
        <f t="shared" si="1"/>
        <v>24</v>
      </c>
      <c r="Z8" s="455">
        <v>7</v>
      </c>
      <c r="AA8" s="456">
        <f t="shared" si="2"/>
        <v>17</v>
      </c>
      <c r="AB8" s="599">
        <v>3</v>
      </c>
      <c r="AC8" s="489"/>
      <c r="AD8" s="489"/>
      <c r="AE8" s="490"/>
      <c r="AF8" s="490"/>
      <c r="AG8" s="490"/>
      <c r="AH8" s="491"/>
      <c r="AI8" s="492"/>
      <c r="AJ8" s="491"/>
      <c r="AK8" s="491"/>
      <c r="AL8" s="214"/>
    </row>
    <row r="9" spans="1:47" ht="36" customHeight="1" thickBot="1">
      <c r="A9" s="492"/>
      <c r="B9" s="214"/>
      <c r="C9" s="1191" t="s">
        <v>166</v>
      </c>
      <c r="D9" s="1192"/>
      <c r="E9" s="1193"/>
      <c r="F9" s="475">
        <v>1</v>
      </c>
      <c r="G9" s="476" t="s">
        <v>308</v>
      </c>
      <c r="H9" s="477">
        <v>0</v>
      </c>
      <c r="I9" s="478">
        <v>1</v>
      </c>
      <c r="J9" s="478" t="s">
        <v>307</v>
      </c>
      <c r="K9" s="478">
        <v>2</v>
      </c>
      <c r="L9" s="479">
        <v>3</v>
      </c>
      <c r="M9" s="476" t="s">
        <v>568</v>
      </c>
      <c r="N9" s="477">
        <v>1</v>
      </c>
      <c r="O9" s="478">
        <v>6</v>
      </c>
      <c r="P9" s="478" t="s">
        <v>308</v>
      </c>
      <c r="Q9" s="478">
        <v>0</v>
      </c>
      <c r="R9" s="479">
        <v>7</v>
      </c>
      <c r="S9" s="478" t="s">
        <v>417</v>
      </c>
      <c r="T9" s="478">
        <v>0</v>
      </c>
      <c r="U9" s="1203"/>
      <c r="V9" s="1204"/>
      <c r="W9" s="1208"/>
      <c r="X9" s="470">
        <f t="shared" si="0"/>
        <v>12</v>
      </c>
      <c r="Y9" s="471">
        <f t="shared" si="1"/>
        <v>18</v>
      </c>
      <c r="Z9" s="472">
        <f>H9+K9+N9+Q9+T9</f>
        <v>3</v>
      </c>
      <c r="AA9" s="473">
        <f t="shared" si="2"/>
        <v>15</v>
      </c>
      <c r="AB9" s="474">
        <v>1</v>
      </c>
      <c r="AC9" s="489"/>
      <c r="AD9" s="489"/>
      <c r="AE9" s="490"/>
      <c r="AF9" s="490"/>
      <c r="AG9" s="490"/>
      <c r="AH9" s="491"/>
      <c r="AI9" s="492"/>
      <c r="AJ9" s="491"/>
      <c r="AK9" s="491"/>
      <c r="AL9" s="214"/>
    </row>
    <row r="10" spans="1:47" ht="25.25" customHeight="1" thickBot="1">
      <c r="A10" s="492"/>
      <c r="B10" s="214"/>
      <c r="C10" s="497"/>
      <c r="D10" s="497"/>
      <c r="E10" s="497"/>
      <c r="F10" s="498"/>
      <c r="G10" s="499"/>
      <c r="H10" s="498"/>
      <c r="I10" s="498"/>
      <c r="J10" s="498"/>
      <c r="K10" s="498"/>
      <c r="L10" s="498"/>
      <c r="M10" s="500"/>
      <c r="N10" s="498"/>
      <c r="O10" s="498"/>
      <c r="P10" s="498"/>
      <c r="Q10" s="498"/>
      <c r="R10" s="498"/>
      <c r="S10" s="500"/>
      <c r="T10" s="498"/>
      <c r="U10" s="498"/>
      <c r="V10" s="499"/>
      <c r="W10" s="498"/>
      <c r="X10" s="498"/>
      <c r="Y10" s="498"/>
      <c r="Z10" s="498"/>
      <c r="AA10" s="501"/>
      <c r="AB10" s="501"/>
      <c r="AC10" s="489"/>
      <c r="AD10" s="489"/>
      <c r="AE10" s="490"/>
      <c r="AF10" s="490"/>
      <c r="AG10" s="490"/>
      <c r="AH10" s="491"/>
      <c r="AI10" s="492"/>
      <c r="AJ10" s="491"/>
      <c r="AK10" s="491"/>
      <c r="AL10" s="214"/>
    </row>
    <row r="11" spans="1:47" ht="36" customHeight="1" thickBot="1">
      <c r="A11" s="492"/>
      <c r="B11" s="214"/>
      <c r="C11" s="1167" t="s">
        <v>141</v>
      </c>
      <c r="D11" s="1168"/>
      <c r="E11" s="1169"/>
      <c r="F11" s="1352" t="s">
        <v>160</v>
      </c>
      <c r="G11" s="1353"/>
      <c r="H11" s="1354"/>
      <c r="I11" s="1173" t="s">
        <v>161</v>
      </c>
      <c r="J11" s="1174"/>
      <c r="K11" s="1175"/>
      <c r="L11" s="1176" t="s">
        <v>162</v>
      </c>
      <c r="M11" s="1177"/>
      <c r="N11" s="1172"/>
      <c r="O11" s="1176" t="s">
        <v>163</v>
      </c>
      <c r="P11" s="1177"/>
      <c r="Q11" s="1172"/>
      <c r="R11" s="1176" t="s">
        <v>164</v>
      </c>
      <c r="S11" s="1177"/>
      <c r="T11" s="1172"/>
      <c r="U11" s="1426"/>
      <c r="V11" s="1427"/>
      <c r="W11" s="1428"/>
      <c r="X11" s="600" t="s">
        <v>4</v>
      </c>
      <c r="Y11" s="418" t="s">
        <v>3</v>
      </c>
      <c r="Z11" s="418" t="s">
        <v>2</v>
      </c>
      <c r="AA11" s="420" t="s">
        <v>1</v>
      </c>
      <c r="AB11" s="419" t="s">
        <v>0</v>
      </c>
      <c r="AC11" s="489"/>
      <c r="AD11" s="489"/>
      <c r="AE11" s="490"/>
      <c r="AF11" s="490"/>
      <c r="AG11" s="490"/>
      <c r="AH11" s="491"/>
      <c r="AI11" s="492"/>
      <c r="AJ11" s="491"/>
      <c r="AK11" s="491"/>
      <c r="AL11" s="214"/>
    </row>
    <row r="12" spans="1:47" ht="36" customHeight="1">
      <c r="A12" s="492"/>
      <c r="B12" s="214"/>
      <c r="C12" s="1184" t="s">
        <v>165</v>
      </c>
      <c r="D12" s="1185"/>
      <c r="E12" s="1185"/>
      <c r="F12" s="1186"/>
      <c r="G12" s="1187"/>
      <c r="H12" s="1188"/>
      <c r="I12" s="431">
        <v>1</v>
      </c>
      <c r="J12" s="431" t="s">
        <v>418</v>
      </c>
      <c r="K12" s="433">
        <v>4</v>
      </c>
      <c r="L12" s="434">
        <v>2</v>
      </c>
      <c r="M12" s="435" t="s">
        <v>307</v>
      </c>
      <c r="N12" s="436">
        <v>5</v>
      </c>
      <c r="O12" s="431">
        <v>2</v>
      </c>
      <c r="P12" s="431" t="s">
        <v>419</v>
      </c>
      <c r="Q12" s="433">
        <v>2</v>
      </c>
      <c r="R12" s="434">
        <v>1</v>
      </c>
      <c r="S12" s="435" t="s">
        <v>307</v>
      </c>
      <c r="T12" s="436">
        <v>2</v>
      </c>
      <c r="U12" s="631"/>
      <c r="V12" s="632"/>
      <c r="W12" s="633"/>
      <c r="X12" s="439">
        <f>COUNTIF(F12:T12,"〇")*3+COUNTIF(F12:T12,"△")</f>
        <v>1</v>
      </c>
      <c r="Y12" s="440">
        <f>F12+I12+L12+O12+R12</f>
        <v>6</v>
      </c>
      <c r="Z12" s="441">
        <f>H12+K12+N12+Q12+T12</f>
        <v>13</v>
      </c>
      <c r="AA12" s="442">
        <f>Y12-Z12</f>
        <v>-7</v>
      </c>
      <c r="AB12" s="443">
        <v>4</v>
      </c>
      <c r="AC12" s="489"/>
      <c r="AD12" s="489"/>
      <c r="AE12" s="490"/>
      <c r="AF12" s="490"/>
      <c r="AG12" s="490"/>
      <c r="AH12" s="491"/>
      <c r="AI12" s="492"/>
      <c r="AJ12" s="491"/>
      <c r="AK12" s="491"/>
      <c r="AL12" s="214"/>
    </row>
    <row r="13" spans="1:47" ht="36" customHeight="1">
      <c r="A13" s="492"/>
      <c r="B13" s="214"/>
      <c r="C13" s="1191" t="s">
        <v>167</v>
      </c>
      <c r="D13" s="1192"/>
      <c r="E13" s="1193"/>
      <c r="F13" s="447">
        <v>4</v>
      </c>
      <c r="G13" s="448" t="s">
        <v>417</v>
      </c>
      <c r="H13" s="449">
        <v>1</v>
      </c>
      <c r="I13" s="1197"/>
      <c r="J13" s="1198"/>
      <c r="K13" s="1199"/>
      <c r="L13" s="450">
        <v>0</v>
      </c>
      <c r="M13" s="448" t="s">
        <v>419</v>
      </c>
      <c r="N13" s="451">
        <v>0</v>
      </c>
      <c r="O13" s="450">
        <v>7</v>
      </c>
      <c r="P13" s="448" t="s">
        <v>308</v>
      </c>
      <c r="Q13" s="451">
        <v>0</v>
      </c>
      <c r="R13" s="450">
        <v>0</v>
      </c>
      <c r="S13" s="448" t="s">
        <v>307</v>
      </c>
      <c r="T13" s="451">
        <v>6</v>
      </c>
      <c r="U13" s="634"/>
      <c r="V13" s="635"/>
      <c r="W13" s="636"/>
      <c r="X13" s="453">
        <f>COUNTIF(F13:T13,"〇")*3+COUNTIF(F13:T13,"△")</f>
        <v>7</v>
      </c>
      <c r="Y13" s="454">
        <f>F13+I13+L13+O13+R13</f>
        <v>11</v>
      </c>
      <c r="Z13" s="455">
        <f>H13+K13+N13+Q13+T13</f>
        <v>7</v>
      </c>
      <c r="AA13" s="456">
        <f>Y13-Z13</f>
        <v>4</v>
      </c>
      <c r="AB13" s="457">
        <v>3</v>
      </c>
      <c r="AC13" s="489"/>
      <c r="AD13" s="489"/>
      <c r="AE13" s="490"/>
      <c r="AF13" s="490"/>
      <c r="AG13" s="490"/>
      <c r="AH13" s="491"/>
      <c r="AI13" s="492"/>
      <c r="AJ13" s="491"/>
      <c r="AK13" s="491"/>
      <c r="AL13" s="214"/>
    </row>
    <row r="14" spans="1:47" s="4" customFormat="1" ht="36" customHeight="1">
      <c r="A14" s="492"/>
      <c r="B14" s="214"/>
      <c r="C14" s="1191" t="s">
        <v>116</v>
      </c>
      <c r="D14" s="1192"/>
      <c r="E14" s="1192"/>
      <c r="F14" s="462">
        <v>5</v>
      </c>
      <c r="G14" s="448" t="s">
        <v>308</v>
      </c>
      <c r="H14" s="451">
        <v>2</v>
      </c>
      <c r="I14" s="463">
        <v>0</v>
      </c>
      <c r="J14" s="463" t="s">
        <v>419</v>
      </c>
      <c r="K14" s="463">
        <v>0</v>
      </c>
      <c r="L14" s="1197"/>
      <c r="M14" s="1198"/>
      <c r="N14" s="1199"/>
      <c r="O14" s="463">
        <v>15</v>
      </c>
      <c r="P14" s="463" t="s">
        <v>308</v>
      </c>
      <c r="Q14" s="463">
        <v>0</v>
      </c>
      <c r="R14" s="450">
        <v>1</v>
      </c>
      <c r="S14" s="448" t="s">
        <v>418</v>
      </c>
      <c r="T14" s="451">
        <v>2</v>
      </c>
      <c r="U14" s="634"/>
      <c r="V14" s="635"/>
      <c r="W14" s="636"/>
      <c r="X14" s="453">
        <f>COUNTIF(F14:T14,"〇")*3+COUNTIF(F14:T14,"△")</f>
        <v>7</v>
      </c>
      <c r="Y14" s="454">
        <f>F14+I14+L14+O14+R14</f>
        <v>21</v>
      </c>
      <c r="Z14" s="455">
        <f>H14+K14+N14+Q14+T14</f>
        <v>4</v>
      </c>
      <c r="AA14" s="456">
        <f>Y14-Z14</f>
        <v>17</v>
      </c>
      <c r="AB14" s="464">
        <v>2</v>
      </c>
      <c r="AC14" s="489"/>
      <c r="AD14" s="489"/>
      <c r="AE14" s="490"/>
      <c r="AF14" s="490"/>
      <c r="AG14" s="490"/>
      <c r="AH14" s="491"/>
      <c r="AI14" s="492"/>
      <c r="AJ14" s="491"/>
      <c r="AK14" s="491"/>
      <c r="AL14" s="214"/>
    </row>
    <row r="15" spans="1:47" s="4" customFormat="1" ht="36" customHeight="1">
      <c r="A15" s="492"/>
      <c r="B15" s="214"/>
      <c r="C15" s="1191" t="s">
        <v>168</v>
      </c>
      <c r="D15" s="1192"/>
      <c r="E15" s="1192"/>
      <c r="F15" s="462">
        <v>2</v>
      </c>
      <c r="G15" s="448" t="s">
        <v>419</v>
      </c>
      <c r="H15" s="451">
        <v>2</v>
      </c>
      <c r="I15" s="463">
        <v>0</v>
      </c>
      <c r="J15" s="463" t="s">
        <v>307</v>
      </c>
      <c r="K15" s="463">
        <v>7</v>
      </c>
      <c r="L15" s="450">
        <v>0</v>
      </c>
      <c r="M15" s="448" t="s">
        <v>569</v>
      </c>
      <c r="N15" s="451">
        <v>15</v>
      </c>
      <c r="O15" s="1197"/>
      <c r="P15" s="1198"/>
      <c r="Q15" s="1199"/>
      <c r="R15" s="450">
        <v>0</v>
      </c>
      <c r="S15" s="448" t="s">
        <v>418</v>
      </c>
      <c r="T15" s="451">
        <v>12</v>
      </c>
      <c r="U15" s="634"/>
      <c r="V15" s="635"/>
      <c r="W15" s="636"/>
      <c r="X15" s="453">
        <f>COUNTIF(F15:T15,"〇")*3+COUNTIF(F15:T15,"△")</f>
        <v>1</v>
      </c>
      <c r="Y15" s="454">
        <f>F15+I15+L15+O15+R15</f>
        <v>2</v>
      </c>
      <c r="Z15" s="455">
        <f>H15+K15+N15+Q15+T15</f>
        <v>36</v>
      </c>
      <c r="AA15" s="456">
        <f>Y15-Z15</f>
        <v>-34</v>
      </c>
      <c r="AB15" s="464">
        <v>5</v>
      </c>
      <c r="AC15" s="489"/>
      <c r="AD15" s="489"/>
      <c r="AE15" s="490"/>
      <c r="AF15" s="490"/>
      <c r="AG15" s="490"/>
      <c r="AH15" s="491"/>
      <c r="AI15" s="492"/>
      <c r="AJ15" s="491"/>
      <c r="AK15" s="491"/>
      <c r="AL15" s="214"/>
    </row>
    <row r="16" spans="1:47" ht="36" customHeight="1" thickBot="1">
      <c r="A16" s="492"/>
      <c r="B16" s="214"/>
      <c r="C16" s="1206" t="s">
        <v>169</v>
      </c>
      <c r="D16" s="1207"/>
      <c r="E16" s="1207"/>
      <c r="F16" s="465">
        <v>2</v>
      </c>
      <c r="G16" s="466" t="s">
        <v>308</v>
      </c>
      <c r="H16" s="467">
        <v>1</v>
      </c>
      <c r="I16" s="468">
        <v>6</v>
      </c>
      <c r="J16" s="468" t="s">
        <v>568</v>
      </c>
      <c r="K16" s="468">
        <v>0</v>
      </c>
      <c r="L16" s="469">
        <v>2</v>
      </c>
      <c r="M16" s="466" t="s">
        <v>417</v>
      </c>
      <c r="N16" s="467">
        <v>1</v>
      </c>
      <c r="O16" s="468">
        <v>12</v>
      </c>
      <c r="P16" s="468" t="s">
        <v>417</v>
      </c>
      <c r="Q16" s="468">
        <v>0</v>
      </c>
      <c r="R16" s="1203"/>
      <c r="S16" s="1204"/>
      <c r="T16" s="1205"/>
      <c r="U16" s="1421"/>
      <c r="V16" s="1422"/>
      <c r="W16" s="1423"/>
      <c r="X16" s="470">
        <f>COUNTIF(F16:T16,"〇")*3+COUNTIF(F16:T16,"△")</f>
        <v>12</v>
      </c>
      <c r="Y16" s="471">
        <f>F16+I16+L16+O16+R16</f>
        <v>22</v>
      </c>
      <c r="Z16" s="472">
        <f>H16+K16+N16+Q16+T16</f>
        <v>2</v>
      </c>
      <c r="AA16" s="473">
        <f>Y16-Z16</f>
        <v>20</v>
      </c>
      <c r="AB16" s="474">
        <v>1</v>
      </c>
      <c r="AC16" s="489"/>
      <c r="AD16" s="489"/>
      <c r="AE16" s="490"/>
      <c r="AF16" s="490"/>
      <c r="AG16" s="490"/>
      <c r="AH16" s="491"/>
      <c r="AI16" s="492"/>
      <c r="AJ16" s="491"/>
      <c r="AK16" s="491"/>
      <c r="AL16" s="214"/>
    </row>
    <row r="17" spans="1:47" ht="36" customHeight="1">
      <c r="A17" s="492"/>
      <c r="B17" s="497"/>
      <c r="C17" s="498"/>
      <c r="D17" s="499"/>
      <c r="E17" s="498"/>
      <c r="F17" s="498"/>
      <c r="G17" s="498"/>
      <c r="H17" s="498"/>
      <c r="I17" s="498"/>
      <c r="J17" s="500"/>
      <c r="K17" s="498"/>
      <c r="L17" s="498"/>
      <c r="M17" s="498"/>
      <c r="N17" s="498"/>
      <c r="O17" s="498"/>
      <c r="P17" s="500"/>
      <c r="Q17" s="498"/>
      <c r="R17" s="498"/>
      <c r="S17" s="499"/>
      <c r="T17" s="498"/>
      <c r="U17" s="498"/>
      <c r="V17" s="498"/>
      <c r="W17" s="498"/>
      <c r="X17" s="501"/>
      <c r="Y17" s="501"/>
      <c r="Z17" s="488"/>
      <c r="AA17" s="488"/>
      <c r="AB17" s="496"/>
      <c r="AC17" s="489"/>
      <c r="AD17" s="489"/>
      <c r="AE17" s="490"/>
      <c r="AF17" s="490"/>
      <c r="AG17" s="490"/>
      <c r="AH17" s="491"/>
      <c r="AI17" s="492"/>
      <c r="AJ17" s="491"/>
      <c r="AK17" s="491"/>
      <c r="AL17" s="214"/>
    </row>
    <row r="18" spans="1:47" ht="36" customHeight="1">
      <c r="A18" s="214"/>
      <c r="B18" s="503"/>
      <c r="C18" s="504"/>
      <c r="D18" s="505"/>
      <c r="E18" s="504"/>
      <c r="F18" s="504"/>
      <c r="G18" s="504"/>
      <c r="H18" s="504"/>
      <c r="I18" s="504"/>
      <c r="J18" s="505"/>
      <c r="K18" s="504"/>
      <c r="L18" s="504"/>
      <c r="M18" s="504"/>
      <c r="N18" s="504"/>
      <c r="O18" s="504"/>
      <c r="P18" s="505"/>
      <c r="Q18" s="504"/>
      <c r="R18" s="504"/>
      <c r="S18" s="505"/>
      <c r="T18" s="504"/>
      <c r="U18" s="506"/>
      <c r="V18" s="507"/>
      <c r="W18" s="506"/>
      <c r="X18" s="508"/>
      <c r="Y18" s="509"/>
      <c r="Z18" s="510"/>
      <c r="AA18" s="510"/>
      <c r="AB18" s="511"/>
      <c r="AC18" s="502"/>
      <c r="AD18" s="502"/>
      <c r="AE18" s="1224"/>
      <c r="AF18" s="1224"/>
      <c r="AG18" s="1224"/>
      <c r="AH18" s="1215"/>
      <c r="AI18" s="1215"/>
      <c r="AJ18" s="1215"/>
      <c r="AK18" s="512"/>
      <c r="AL18" s="502"/>
      <c r="AM18" s="177"/>
      <c r="AN18" s="177"/>
      <c r="AO18" s="177"/>
      <c r="AP18" s="177"/>
      <c r="AQ18" s="177"/>
      <c r="AR18" s="177"/>
      <c r="AS18" s="177"/>
      <c r="AT18" s="177"/>
      <c r="AU18" s="177"/>
    </row>
    <row r="19" spans="1:47" ht="20">
      <c r="A19" s="214"/>
      <c r="B19" s="214"/>
      <c r="C19" s="421"/>
      <c r="D19" s="214"/>
      <c r="E19" s="421"/>
      <c r="F19" s="421"/>
      <c r="G19" s="421"/>
      <c r="H19" s="421"/>
      <c r="I19" s="421"/>
      <c r="J19" s="214"/>
      <c r="K19" s="421"/>
      <c r="L19" s="421"/>
      <c r="M19" s="421"/>
      <c r="N19" s="421"/>
      <c r="O19" s="421"/>
      <c r="P19" s="214"/>
      <c r="Q19" s="421"/>
      <c r="R19" s="421"/>
      <c r="S19" s="214"/>
      <c r="T19" s="421"/>
      <c r="U19" s="421"/>
      <c r="V19" s="214"/>
      <c r="W19" s="421"/>
      <c r="X19" s="513"/>
      <c r="Y19" s="214"/>
      <c r="Z19" s="214"/>
      <c r="AA19" s="214"/>
      <c r="AB19" s="214"/>
      <c r="AC19" s="214"/>
      <c r="AD19" s="214"/>
      <c r="AE19" s="214"/>
      <c r="AF19" s="214"/>
      <c r="AG19" s="214"/>
      <c r="AH19" s="421"/>
      <c r="AI19" s="214"/>
      <c r="AJ19" s="421"/>
      <c r="AK19" s="421"/>
      <c r="AL19" s="214"/>
    </row>
    <row r="20" spans="1:47" ht="21" thickBot="1">
      <c r="A20" s="421"/>
      <c r="B20" s="514"/>
      <c r="C20" s="415" t="s">
        <v>23</v>
      </c>
      <c r="D20" s="515"/>
      <c r="E20" s="515"/>
      <c r="F20" s="514"/>
      <c r="G20" s="515"/>
      <c r="H20" s="514"/>
      <c r="I20" s="421"/>
      <c r="J20" s="214"/>
      <c r="K20" s="421"/>
      <c r="L20" s="214"/>
      <c r="M20" s="421"/>
      <c r="N20" s="214"/>
      <c r="O20" s="421"/>
      <c r="P20" s="214"/>
      <c r="Q20" s="214"/>
      <c r="R20" s="421"/>
      <c r="S20" s="513"/>
      <c r="T20" s="214"/>
      <c r="U20" s="214"/>
      <c r="V20" s="214"/>
      <c r="W20" s="214"/>
      <c r="X20" s="214"/>
      <c r="Y20" s="214"/>
      <c r="Z20" s="214"/>
      <c r="AA20" s="214"/>
      <c r="AB20" s="214"/>
      <c r="AC20" s="421"/>
      <c r="AD20" s="214"/>
      <c r="AE20" s="421"/>
      <c r="AF20" s="421"/>
      <c r="AG20" s="421"/>
      <c r="AH20" s="214"/>
      <c r="AI20" s="214"/>
      <c r="AJ20" s="214"/>
      <c r="AK20" s="214"/>
      <c r="AL20" s="214"/>
    </row>
    <row r="21" spans="1:47" ht="21" thickTop="1">
      <c r="A21" s="214"/>
      <c r="B21" s="214"/>
      <c r="C21" s="421"/>
      <c r="D21" s="214"/>
      <c r="E21" s="517"/>
      <c r="F21" s="214"/>
      <c r="G21" s="421"/>
      <c r="H21" s="214"/>
      <c r="I21" s="421"/>
      <c r="J21" s="214"/>
      <c r="K21" s="214"/>
      <c r="L21" s="214"/>
      <c r="M21" s="421"/>
      <c r="N21" s="214"/>
      <c r="O21" s="214"/>
      <c r="P21" s="1329" t="s">
        <v>166</v>
      </c>
      <c r="Q21" s="1330"/>
      <c r="R21" s="1330"/>
      <c r="S21" s="1330"/>
      <c r="T21" s="1330"/>
      <c r="U21" s="1330"/>
      <c r="V21" s="1330"/>
      <c r="W21" s="1331"/>
      <c r="X21" s="214"/>
      <c r="Y21" s="518"/>
      <c r="Z21" s="518"/>
      <c r="AA21" s="518"/>
      <c r="AB21" s="518"/>
      <c r="AC21" s="518"/>
      <c r="AD21" s="518"/>
      <c r="AE21" s="519"/>
      <c r="AF21" s="519"/>
      <c r="AG21" s="519"/>
      <c r="AH21" s="519"/>
      <c r="AI21" s="519"/>
      <c r="AJ21" s="214"/>
      <c r="AK21" s="214"/>
      <c r="AL21" s="214"/>
    </row>
    <row r="22" spans="1:47" ht="21" thickBot="1">
      <c r="A22" s="214"/>
      <c r="B22" s="520"/>
      <c r="C22" s="520"/>
      <c r="D22" s="520"/>
      <c r="E22" s="519"/>
      <c r="F22" s="520"/>
      <c r="G22" s="520"/>
      <c r="H22" s="520"/>
      <c r="I22" s="520"/>
      <c r="J22" s="520"/>
      <c r="K22" s="520"/>
      <c r="L22" s="520"/>
      <c r="M22" s="521"/>
      <c r="N22" s="521"/>
      <c r="O22" s="214"/>
      <c r="P22" s="1332"/>
      <c r="Q22" s="1333"/>
      <c r="R22" s="1333"/>
      <c r="S22" s="1333"/>
      <c r="T22" s="1333"/>
      <c r="U22" s="1333"/>
      <c r="V22" s="1333"/>
      <c r="W22" s="1334"/>
      <c r="X22" s="519"/>
      <c r="Y22" s="519"/>
      <c r="Z22" s="519"/>
      <c r="AA22" s="519"/>
      <c r="AB22" s="519"/>
      <c r="AC22" s="521"/>
      <c r="AD22" s="521"/>
      <c r="AE22" s="521"/>
      <c r="AF22" s="521"/>
      <c r="AG22" s="521"/>
      <c r="AH22" s="521"/>
      <c r="AI22" s="421"/>
      <c r="AJ22" s="214"/>
      <c r="AK22" s="214"/>
      <c r="AL22" s="214"/>
    </row>
    <row r="23" spans="1:47" ht="21" thickTop="1">
      <c r="A23" s="214"/>
      <c r="B23" s="520"/>
      <c r="C23" s="520"/>
      <c r="D23" s="520"/>
      <c r="E23" s="214"/>
      <c r="F23" s="520"/>
      <c r="G23" s="520"/>
      <c r="H23" s="520"/>
      <c r="I23" s="520"/>
      <c r="J23" s="520"/>
      <c r="K23" s="536"/>
      <c r="L23" s="522"/>
      <c r="M23" s="522"/>
      <c r="N23" s="1076"/>
      <c r="O23" s="1076"/>
      <c r="P23" s="1077"/>
      <c r="Q23" s="522"/>
      <c r="R23" s="522"/>
      <c r="S23" s="1110"/>
      <c r="T23" s="522"/>
      <c r="U23" s="521"/>
      <c r="V23" s="521"/>
      <c r="W23" s="519"/>
      <c r="X23" s="525"/>
      <c r="Y23" s="525"/>
      <c r="Z23" s="525"/>
      <c r="AA23" s="525"/>
      <c r="AB23" s="525"/>
      <c r="AC23" s="525"/>
      <c r="AD23" s="525"/>
      <c r="AE23" s="525"/>
      <c r="AF23" s="526" t="s">
        <v>22</v>
      </c>
      <c r="AG23" s="525"/>
      <c r="AH23" s="527"/>
      <c r="AI23" s="214"/>
      <c r="AJ23" s="214"/>
      <c r="AK23" s="214"/>
      <c r="AL23" s="214"/>
    </row>
    <row r="24" spans="1:47" thickBot="1">
      <c r="A24" s="214"/>
      <c r="B24" s="528"/>
      <c r="C24" s="525"/>
      <c r="D24" s="529" t="s">
        <v>22</v>
      </c>
      <c r="E24" s="214"/>
      <c r="F24" s="528"/>
      <c r="G24" s="528"/>
      <c r="H24" s="528"/>
      <c r="I24" s="525"/>
      <c r="J24" s="529" t="s">
        <v>22</v>
      </c>
      <c r="K24" s="1078"/>
      <c r="L24" s="1078"/>
      <c r="M24" s="1078"/>
      <c r="N24" s="1078"/>
      <c r="O24" s="1078"/>
      <c r="P24" s="1134"/>
      <c r="Q24" s="1078"/>
      <c r="R24" s="1078"/>
      <c r="S24" s="1135"/>
      <c r="T24" s="1133"/>
      <c r="U24" s="607"/>
      <c r="V24" s="525"/>
      <c r="W24" s="525"/>
      <c r="X24" s="525"/>
      <c r="Y24" s="525"/>
      <c r="Z24" s="525"/>
      <c r="AA24" s="525"/>
      <c r="AB24" s="525"/>
      <c r="AC24" s="525"/>
      <c r="AD24" s="525"/>
      <c r="AE24" s="525"/>
      <c r="AF24" s="509"/>
      <c r="AG24" s="509"/>
      <c r="AH24" s="509"/>
      <c r="AI24" s="535"/>
      <c r="AJ24" s="214"/>
      <c r="AK24" s="214"/>
      <c r="AL24" s="214"/>
    </row>
    <row r="25" spans="1:47" ht="17.25" customHeight="1" thickTop="1">
      <c r="A25" s="214"/>
      <c r="B25" s="520"/>
      <c r="C25" s="214"/>
      <c r="D25" s="509"/>
      <c r="E25" s="535"/>
      <c r="F25" s="520"/>
      <c r="G25" s="536"/>
      <c r="H25" s="536"/>
      <c r="I25" s="537"/>
      <c r="J25" s="1024"/>
      <c r="K25" s="1424" t="s">
        <v>683</v>
      </c>
      <c r="L25" s="1425"/>
      <c r="M25" s="1425"/>
      <c r="N25" s="539"/>
      <c r="O25" s="539"/>
      <c r="P25" s="539"/>
      <c r="Q25" s="539"/>
      <c r="R25" s="539"/>
      <c r="S25" s="1223">
        <v>68</v>
      </c>
      <c r="T25" s="1418"/>
      <c r="U25" s="608"/>
      <c r="V25" s="538"/>
      <c r="W25" s="538"/>
      <c r="X25" s="538"/>
      <c r="Y25" s="538"/>
      <c r="Z25" s="538"/>
      <c r="AA25" s="1419" t="s">
        <v>682</v>
      </c>
      <c r="AB25" s="1420"/>
      <c r="AC25" s="1030"/>
      <c r="AD25" s="539"/>
      <c r="AE25" s="539"/>
      <c r="AF25" s="537"/>
      <c r="AG25" s="214"/>
      <c r="AH25" s="214"/>
      <c r="AI25" s="214"/>
      <c r="AJ25" s="214"/>
      <c r="AK25" s="214"/>
      <c r="AL25" s="214"/>
    </row>
    <row r="26" spans="1:47" ht="17.25" customHeight="1">
      <c r="A26" s="214"/>
      <c r="B26" s="520"/>
      <c r="C26" s="509"/>
      <c r="D26" s="509"/>
      <c r="E26" s="214"/>
      <c r="F26" s="520"/>
      <c r="G26" s="536"/>
      <c r="H26" s="536"/>
      <c r="I26" s="539"/>
      <c r="J26" s="1024"/>
      <c r="K26" s="539"/>
      <c r="L26" s="509"/>
      <c r="M26" s="509"/>
      <c r="N26" s="509"/>
      <c r="O26" s="214"/>
      <c r="P26" s="540" t="s">
        <v>22</v>
      </c>
      <c r="Q26" s="540"/>
      <c r="R26" s="1379" t="s">
        <v>680</v>
      </c>
      <c r="S26" s="1379"/>
      <c r="T26" s="1379"/>
      <c r="U26" s="1379"/>
      <c r="V26" s="540"/>
      <c r="W26" s="540"/>
      <c r="X26" s="214"/>
      <c r="Y26" s="509"/>
      <c r="Z26" s="509"/>
      <c r="AA26" s="509"/>
      <c r="AB26" s="539"/>
      <c r="AC26" s="1030"/>
      <c r="AD26" s="524"/>
      <c r="AE26" s="524"/>
      <c r="AF26" s="524"/>
      <c r="AG26" s="214"/>
      <c r="AH26" s="214"/>
      <c r="AI26" s="214"/>
      <c r="AJ26" s="214"/>
      <c r="AK26" s="214"/>
      <c r="AL26" s="214"/>
    </row>
    <row r="27" spans="1:47" ht="17.25" customHeight="1">
      <c r="A27" s="214"/>
      <c r="B27" s="528"/>
      <c r="C27" s="525"/>
      <c r="D27" s="609"/>
      <c r="E27" s="214"/>
      <c r="F27" s="528"/>
      <c r="G27" s="541"/>
      <c r="H27" s="541"/>
      <c r="I27" s="524"/>
      <c r="J27" s="1025"/>
      <c r="K27" s="524"/>
      <c r="L27" s="1140" t="s">
        <v>22</v>
      </c>
      <c r="M27" s="1141"/>
      <c r="N27" s="1141"/>
      <c r="O27" s="1141"/>
      <c r="P27" s="1141"/>
      <c r="Q27" s="1142"/>
      <c r="R27" s="1142"/>
      <c r="S27" s="1143"/>
      <c r="T27" s="1139"/>
      <c r="U27" s="544"/>
      <c r="V27" s="525"/>
      <c r="W27" s="525"/>
      <c r="X27" s="525"/>
      <c r="Y27" s="525"/>
      <c r="Z27" s="525"/>
      <c r="AA27" s="525"/>
      <c r="AB27" s="524"/>
      <c r="AC27" s="1031"/>
      <c r="AD27" s="539"/>
      <c r="AE27" s="539"/>
      <c r="AF27" s="539"/>
      <c r="AG27" s="535"/>
      <c r="AH27" s="214"/>
      <c r="AI27" s="214"/>
      <c r="AJ27" s="214"/>
      <c r="AK27" s="214"/>
      <c r="AL27" s="214"/>
      <c r="AR27" s="1225"/>
      <c r="AS27" s="1226"/>
    </row>
    <row r="28" spans="1:47" ht="17.25" customHeight="1">
      <c r="A28" s="214"/>
      <c r="B28" s="520"/>
      <c r="C28" s="509"/>
      <c r="D28" s="509"/>
      <c r="E28" s="535"/>
      <c r="F28" s="520"/>
      <c r="G28" s="536"/>
      <c r="H28" s="536"/>
      <c r="I28" s="539"/>
      <c r="J28" s="1024"/>
      <c r="K28" s="539"/>
      <c r="L28" s="1137"/>
      <c r="M28" s="539"/>
      <c r="N28" s="539"/>
      <c r="O28" s="539"/>
      <c r="P28" s="524" t="s">
        <v>22</v>
      </c>
      <c r="Q28" s="524"/>
      <c r="R28" s="524"/>
      <c r="S28" s="1223">
        <v>67</v>
      </c>
      <c r="T28" s="1335"/>
      <c r="U28" s="548"/>
      <c r="V28" s="549"/>
      <c r="W28" s="549"/>
      <c r="X28" s="549"/>
      <c r="Y28" s="549"/>
      <c r="Z28" s="549"/>
      <c r="AA28" s="1144"/>
      <c r="AB28" s="539"/>
      <c r="AC28" s="1030"/>
      <c r="AD28" s="539"/>
      <c r="AE28" s="539"/>
      <c r="AF28" s="537"/>
      <c r="AG28" s="214"/>
      <c r="AH28" s="214"/>
      <c r="AI28" s="214"/>
      <c r="AJ28" s="214"/>
      <c r="AK28" s="214"/>
      <c r="AL28" s="214"/>
    </row>
    <row r="29" spans="1:47" ht="17.25" customHeight="1" thickBot="1">
      <c r="A29" s="214"/>
      <c r="B29" s="529" t="s">
        <v>22</v>
      </c>
      <c r="C29" s="530"/>
      <c r="D29" s="531"/>
      <c r="E29" s="214"/>
      <c r="F29" s="529" t="s">
        <v>22</v>
      </c>
      <c r="G29" s="1027"/>
      <c r="H29" s="1027"/>
      <c r="I29" s="1028"/>
      <c r="J29" s="1029"/>
      <c r="K29" s="551"/>
      <c r="L29" s="1037"/>
      <c r="M29" s="1038"/>
      <c r="N29" s="1138"/>
      <c r="O29" s="526" t="s">
        <v>22</v>
      </c>
      <c r="P29" s="531"/>
      <c r="Q29" s="531"/>
      <c r="R29" s="531"/>
      <c r="S29" s="531"/>
      <c r="T29" s="531"/>
      <c r="U29" s="531"/>
      <c r="V29" s="531"/>
      <c r="W29" s="531"/>
      <c r="X29" s="529" t="s">
        <v>22</v>
      </c>
      <c r="Y29" s="1145"/>
      <c r="Z29" s="1145"/>
      <c r="AA29" s="1146"/>
      <c r="AB29" s="533"/>
      <c r="AC29" s="1032"/>
      <c r="AD29" s="1033"/>
      <c r="AE29" s="1033"/>
      <c r="AF29" s="1136"/>
      <c r="AG29" s="214"/>
      <c r="AH29" s="214"/>
      <c r="AI29" s="214"/>
      <c r="AJ29" s="214"/>
      <c r="AK29" s="214"/>
      <c r="AL29" s="214"/>
    </row>
    <row r="30" spans="1:47" ht="17.25" customHeight="1" thickTop="1">
      <c r="A30" s="214"/>
      <c r="B30" s="557"/>
      <c r="C30" s="616"/>
      <c r="D30" s="565"/>
      <c r="E30" s="996"/>
      <c r="F30" s="997"/>
      <c r="G30" s="1123"/>
      <c r="H30" s="559"/>
      <c r="I30" s="559"/>
      <c r="J30" s="1223">
        <v>65</v>
      </c>
      <c r="K30" s="1228"/>
      <c r="L30" s="1123"/>
      <c r="M30" s="566"/>
      <c r="N30" s="1000"/>
      <c r="O30" s="565"/>
      <c r="P30" s="564"/>
      <c r="Q30" s="564"/>
      <c r="R30" s="564"/>
      <c r="S30" s="565"/>
      <c r="T30" s="565"/>
      <c r="U30" s="565"/>
      <c r="V30" s="556"/>
      <c r="W30" s="996"/>
      <c r="X30" s="997"/>
      <c r="Y30" s="1123"/>
      <c r="Z30" s="559"/>
      <c r="AA30" s="559"/>
      <c r="AB30" s="1228">
        <v>66</v>
      </c>
      <c r="AC30" s="1223"/>
      <c r="AD30" s="1123"/>
      <c r="AE30" s="566"/>
      <c r="AF30" s="1000"/>
      <c r="AG30" s="565"/>
      <c r="AH30" s="564"/>
      <c r="AI30" s="564"/>
      <c r="AJ30" s="565"/>
      <c r="AK30" s="565"/>
      <c r="AL30" s="214"/>
    </row>
    <row r="31" spans="1:47" ht="17.25" customHeight="1" thickBot="1">
      <c r="A31" s="214"/>
      <c r="B31" s="569"/>
      <c r="C31" s="526" t="s">
        <v>22</v>
      </c>
      <c r="D31" s="569"/>
      <c r="E31" s="998"/>
      <c r="F31" s="999"/>
      <c r="G31" s="568"/>
      <c r="H31" s="545"/>
      <c r="I31" s="526" t="s">
        <v>22</v>
      </c>
      <c r="J31" s="569"/>
      <c r="K31" s="530"/>
      <c r="L31" s="529" t="s">
        <v>22</v>
      </c>
      <c r="M31" s="998"/>
      <c r="N31" s="999"/>
      <c r="O31" s="530"/>
      <c r="P31" s="545"/>
      <c r="Q31" s="526" t="s">
        <v>22</v>
      </c>
      <c r="R31" s="569"/>
      <c r="S31" s="530"/>
      <c r="T31" s="530"/>
      <c r="U31" s="530"/>
      <c r="V31" s="529" t="s">
        <v>22</v>
      </c>
      <c r="W31" s="998"/>
      <c r="X31" s="999"/>
      <c r="Y31" s="568"/>
      <c r="Z31" s="545"/>
      <c r="AA31" s="526" t="s">
        <v>22</v>
      </c>
      <c r="AB31" s="569"/>
      <c r="AC31" s="530"/>
      <c r="AD31" s="529" t="s">
        <v>22</v>
      </c>
      <c r="AE31" s="998"/>
      <c r="AF31" s="999"/>
      <c r="AG31" s="530"/>
      <c r="AH31" s="545"/>
      <c r="AI31" s="526" t="s">
        <v>22</v>
      </c>
      <c r="AJ31" s="530"/>
      <c r="AK31" s="530"/>
      <c r="AL31" s="214"/>
    </row>
    <row r="32" spans="1:47" ht="17.25" customHeight="1" thickTop="1">
      <c r="A32" s="214"/>
      <c r="B32" s="214"/>
      <c r="C32" s="565"/>
      <c r="D32" s="1000"/>
      <c r="E32" s="1093"/>
      <c r="F32" s="1223">
        <v>61</v>
      </c>
      <c r="G32" s="1228"/>
      <c r="H32" s="561"/>
      <c r="I32" s="562"/>
      <c r="J32" s="565"/>
      <c r="K32" s="570"/>
      <c r="L32" s="1000"/>
      <c r="M32" s="1093"/>
      <c r="N32" s="1223">
        <v>62</v>
      </c>
      <c r="O32" s="1228"/>
      <c r="P32" s="617"/>
      <c r="Q32" s="565"/>
      <c r="R32" s="565"/>
      <c r="S32" s="565"/>
      <c r="T32" s="565"/>
      <c r="U32" s="565"/>
      <c r="V32" s="1000"/>
      <c r="W32" s="1093"/>
      <c r="X32" s="1223">
        <v>63</v>
      </c>
      <c r="Y32" s="1228"/>
      <c r="Z32" s="561"/>
      <c r="AA32" s="562"/>
      <c r="AB32" s="565"/>
      <c r="AC32" s="570"/>
      <c r="AD32" s="1000"/>
      <c r="AE32" s="1093"/>
      <c r="AF32" s="1223">
        <v>64</v>
      </c>
      <c r="AG32" s="1228"/>
      <c r="AH32" s="617"/>
      <c r="AI32" s="565"/>
      <c r="AJ32" s="565"/>
      <c r="AK32" s="565"/>
      <c r="AL32" s="214"/>
    </row>
    <row r="33" spans="1:38" ht="17.25" customHeight="1">
      <c r="A33" s="214"/>
      <c r="B33" s="214"/>
      <c r="C33" s="573"/>
      <c r="D33" s="1006"/>
      <c r="E33" s="574"/>
      <c r="F33" s="573"/>
      <c r="G33" s="573"/>
      <c r="H33" s="576"/>
      <c r="I33" s="573"/>
      <c r="J33" s="573"/>
      <c r="K33" s="421"/>
      <c r="L33" s="1006"/>
      <c r="M33" s="574"/>
      <c r="N33" s="573"/>
      <c r="O33" s="573"/>
      <c r="P33" s="618"/>
      <c r="Q33" s="573"/>
      <c r="R33" s="573"/>
      <c r="S33" s="573"/>
      <c r="T33" s="573"/>
      <c r="U33" s="573"/>
      <c r="V33" s="1006"/>
      <c r="W33" s="574"/>
      <c r="X33" s="573"/>
      <c r="Y33" s="573"/>
      <c r="Z33" s="576"/>
      <c r="AA33" s="573"/>
      <c r="AB33" s="573"/>
      <c r="AC33" s="421"/>
      <c r="AD33" s="1006"/>
      <c r="AE33" s="574"/>
      <c r="AF33" s="573"/>
      <c r="AG33" s="573"/>
      <c r="AH33" s="618"/>
      <c r="AI33" s="573"/>
      <c r="AJ33" s="573"/>
      <c r="AK33" s="573"/>
      <c r="AL33" s="214"/>
    </row>
    <row r="34" spans="1:38" ht="17.25" customHeight="1">
      <c r="A34" s="214"/>
      <c r="B34" s="214"/>
      <c r="C34" s="214"/>
      <c r="D34" s="1229" t="s">
        <v>110</v>
      </c>
      <c r="E34" s="1230"/>
      <c r="F34" s="578"/>
      <c r="G34" s="578"/>
      <c r="H34" s="1229" t="s">
        <v>142</v>
      </c>
      <c r="I34" s="1230"/>
      <c r="J34" s="578"/>
      <c r="K34" s="578"/>
      <c r="L34" s="1229" t="s">
        <v>143</v>
      </c>
      <c r="M34" s="1230"/>
      <c r="N34" s="578"/>
      <c r="O34" s="578"/>
      <c r="P34" s="1229" t="s">
        <v>19</v>
      </c>
      <c r="Q34" s="1230"/>
      <c r="R34" s="578"/>
      <c r="S34" s="578"/>
      <c r="T34" s="578"/>
      <c r="U34" s="578"/>
      <c r="V34" s="1229" t="s">
        <v>21</v>
      </c>
      <c r="W34" s="1230"/>
      <c r="X34" s="578"/>
      <c r="Y34" s="578"/>
      <c r="Z34" s="1229" t="s">
        <v>144</v>
      </c>
      <c r="AA34" s="1230"/>
      <c r="AB34" s="578"/>
      <c r="AC34" s="578"/>
      <c r="AD34" s="1229" t="s">
        <v>145</v>
      </c>
      <c r="AE34" s="1230"/>
      <c r="AF34" s="578"/>
      <c r="AG34" s="578"/>
      <c r="AH34" s="1229" t="s">
        <v>20</v>
      </c>
      <c r="AI34" s="1230"/>
      <c r="AJ34" s="579"/>
      <c r="AK34" s="579"/>
      <c r="AL34" s="214"/>
    </row>
    <row r="35" spans="1:38" ht="17.25" customHeight="1">
      <c r="C35"/>
      <c r="D35" s="1412" t="s">
        <v>651</v>
      </c>
      <c r="E35" s="1413"/>
      <c r="F35" s="195"/>
      <c r="G35" s="196"/>
      <c r="H35" s="1412" t="s">
        <v>658</v>
      </c>
      <c r="I35" s="1413"/>
      <c r="J35" s="195"/>
      <c r="K35" s="196"/>
      <c r="L35" s="1412" t="s">
        <v>653</v>
      </c>
      <c r="M35" s="1413"/>
      <c r="N35" s="195"/>
      <c r="O35" s="196"/>
      <c r="P35" s="1412" t="s">
        <v>656</v>
      </c>
      <c r="Q35" s="1413"/>
      <c r="R35" s="197"/>
      <c r="S35" s="196"/>
      <c r="T35" s="196"/>
      <c r="U35" s="196"/>
      <c r="V35" s="1412" t="s">
        <v>652</v>
      </c>
      <c r="W35" s="1413"/>
      <c r="X35" s="195"/>
      <c r="Y35" s="196"/>
      <c r="Z35" s="1412" t="s">
        <v>657</v>
      </c>
      <c r="AA35" s="1413"/>
      <c r="AB35" s="195"/>
      <c r="AC35" s="196"/>
      <c r="AD35" s="1412" t="s">
        <v>654</v>
      </c>
      <c r="AE35" s="1413"/>
      <c r="AF35" s="195"/>
      <c r="AG35" s="196"/>
      <c r="AH35" s="1412" t="s">
        <v>655</v>
      </c>
      <c r="AI35" s="1413"/>
      <c r="AJ35" s="196"/>
      <c r="AK35" s="196"/>
    </row>
    <row r="36" spans="1:38" ht="19.5" customHeight="1">
      <c r="C36"/>
      <c r="D36" s="1414"/>
      <c r="E36" s="1415"/>
      <c r="F36" s="195"/>
      <c r="G36" s="196"/>
      <c r="H36" s="1414"/>
      <c r="I36" s="1415"/>
      <c r="J36" s="195"/>
      <c r="K36" s="196"/>
      <c r="L36" s="1414"/>
      <c r="M36" s="1415"/>
      <c r="N36" s="195"/>
      <c r="O36" s="196"/>
      <c r="P36" s="1414"/>
      <c r="Q36" s="1415"/>
      <c r="R36" s="197"/>
      <c r="S36" s="196"/>
      <c r="T36" s="196"/>
      <c r="U36" s="196"/>
      <c r="V36" s="1414"/>
      <c r="W36" s="1415"/>
      <c r="X36" s="195"/>
      <c r="Y36" s="196"/>
      <c r="Z36" s="1414"/>
      <c r="AA36" s="1415"/>
      <c r="AB36" s="195"/>
      <c r="AC36" s="196"/>
      <c r="AD36" s="1414"/>
      <c r="AE36" s="1415"/>
      <c r="AF36" s="195"/>
      <c r="AG36" s="196"/>
      <c r="AH36" s="1414"/>
      <c r="AI36" s="1415"/>
      <c r="AJ36" s="196"/>
      <c r="AK36" s="196"/>
    </row>
    <row r="37" spans="1:38" ht="19.5" customHeight="1">
      <c r="C37"/>
      <c r="D37" s="1414"/>
      <c r="E37" s="1415"/>
      <c r="F37" s="195"/>
      <c r="G37" s="196"/>
      <c r="H37" s="1414"/>
      <c r="I37" s="1415"/>
      <c r="J37" s="195"/>
      <c r="K37" s="196"/>
      <c r="L37" s="1414"/>
      <c r="M37" s="1415"/>
      <c r="N37" s="195"/>
      <c r="O37" s="196"/>
      <c r="P37" s="1414"/>
      <c r="Q37" s="1415"/>
      <c r="R37" s="197"/>
      <c r="S37" s="196"/>
      <c r="T37" s="196"/>
      <c r="U37" s="196"/>
      <c r="V37" s="1414"/>
      <c r="W37" s="1415"/>
      <c r="X37" s="195"/>
      <c r="Y37" s="196"/>
      <c r="Z37" s="1414"/>
      <c r="AA37" s="1415"/>
      <c r="AB37" s="195"/>
      <c r="AC37" s="196"/>
      <c r="AD37" s="1414"/>
      <c r="AE37" s="1415"/>
      <c r="AF37" s="195"/>
      <c r="AG37" s="196"/>
      <c r="AH37" s="1414"/>
      <c r="AI37" s="1415"/>
      <c r="AJ37" s="196"/>
      <c r="AK37" s="196"/>
    </row>
    <row r="38" spans="1:38" ht="19.5" customHeight="1">
      <c r="C38"/>
      <c r="D38" s="1414"/>
      <c r="E38" s="1415"/>
      <c r="F38" s="195"/>
      <c r="G38" s="196"/>
      <c r="H38" s="1414"/>
      <c r="I38" s="1415"/>
      <c r="J38" s="195"/>
      <c r="K38" s="196"/>
      <c r="L38" s="1414"/>
      <c r="M38" s="1415"/>
      <c r="N38" s="195"/>
      <c r="O38" s="196"/>
      <c r="P38" s="1414"/>
      <c r="Q38" s="1415"/>
      <c r="R38" s="197"/>
      <c r="S38" s="196"/>
      <c r="T38" s="196"/>
      <c r="U38" s="196"/>
      <c r="V38" s="1414"/>
      <c r="W38" s="1415"/>
      <c r="X38" s="195"/>
      <c r="Y38" s="196"/>
      <c r="Z38" s="1414"/>
      <c r="AA38" s="1415"/>
      <c r="AB38" s="195"/>
      <c r="AC38" s="196"/>
      <c r="AD38" s="1414"/>
      <c r="AE38" s="1415"/>
      <c r="AF38" s="195"/>
      <c r="AG38" s="196"/>
      <c r="AH38" s="1414"/>
      <c r="AI38" s="1415"/>
      <c r="AJ38" s="196"/>
      <c r="AK38" s="196"/>
    </row>
    <row r="39" spans="1:38" ht="19.5" customHeight="1">
      <c r="C39"/>
      <c r="D39" s="1414"/>
      <c r="E39" s="1415"/>
      <c r="F39" s="195"/>
      <c r="G39" s="196"/>
      <c r="H39" s="1414"/>
      <c r="I39" s="1415"/>
      <c r="J39" s="195"/>
      <c r="K39" s="196"/>
      <c r="L39" s="1414"/>
      <c r="M39" s="1415"/>
      <c r="N39" s="195"/>
      <c r="O39" s="196"/>
      <c r="P39" s="1414"/>
      <c r="Q39" s="1415"/>
      <c r="R39" s="197"/>
      <c r="S39" s="196"/>
      <c r="T39" s="196"/>
      <c r="U39" s="196"/>
      <c r="V39" s="1414"/>
      <c r="W39" s="1415"/>
      <c r="X39" s="195"/>
      <c r="Y39" s="196"/>
      <c r="Z39" s="1414"/>
      <c r="AA39" s="1415"/>
      <c r="AB39" s="195"/>
      <c r="AC39" s="196"/>
      <c r="AD39" s="1414"/>
      <c r="AE39" s="1415"/>
      <c r="AF39" s="195"/>
      <c r="AG39" s="196"/>
      <c r="AH39" s="1414"/>
      <c r="AI39" s="1415"/>
      <c r="AJ39" s="196"/>
      <c r="AK39" s="196"/>
    </row>
    <row r="40" spans="1:38" ht="19.5" customHeight="1">
      <c r="C40"/>
      <c r="D40" s="1414"/>
      <c r="E40" s="1415"/>
      <c r="F40" s="195"/>
      <c r="G40" s="196"/>
      <c r="H40" s="1414"/>
      <c r="I40" s="1415"/>
      <c r="J40" s="195"/>
      <c r="K40" s="196"/>
      <c r="L40" s="1414"/>
      <c r="M40" s="1415"/>
      <c r="N40" s="195"/>
      <c r="O40" s="196"/>
      <c r="P40" s="1414"/>
      <c r="Q40" s="1415"/>
      <c r="R40" s="197"/>
      <c r="S40" s="196"/>
      <c r="T40" s="196"/>
      <c r="U40" s="196"/>
      <c r="V40" s="1414"/>
      <c r="W40" s="1415"/>
      <c r="X40" s="195"/>
      <c r="Y40" s="196"/>
      <c r="Z40" s="1414"/>
      <c r="AA40" s="1415"/>
      <c r="AB40" s="195"/>
      <c r="AC40" s="196"/>
      <c r="AD40" s="1414"/>
      <c r="AE40" s="1415"/>
      <c r="AF40" s="195"/>
      <c r="AG40" s="196"/>
      <c r="AH40" s="1414"/>
      <c r="AI40" s="1415"/>
      <c r="AJ40" s="196"/>
      <c r="AK40" s="196"/>
    </row>
    <row r="41" spans="1:38" ht="19.5" customHeight="1">
      <c r="C41"/>
      <c r="D41" s="1414"/>
      <c r="E41" s="1415"/>
      <c r="F41" s="195"/>
      <c r="G41" s="196"/>
      <c r="H41" s="1414"/>
      <c r="I41" s="1415"/>
      <c r="J41" s="195"/>
      <c r="K41" s="196"/>
      <c r="L41" s="1414"/>
      <c r="M41" s="1415"/>
      <c r="N41" s="195"/>
      <c r="O41" s="196"/>
      <c r="P41" s="1414"/>
      <c r="Q41" s="1415"/>
      <c r="R41" s="197"/>
      <c r="S41" s="196"/>
      <c r="T41" s="196"/>
      <c r="U41" s="196"/>
      <c r="V41" s="1414"/>
      <c r="W41" s="1415"/>
      <c r="X41" s="195"/>
      <c r="Y41" s="196"/>
      <c r="Z41" s="1414"/>
      <c r="AA41" s="1415"/>
      <c r="AB41" s="195"/>
      <c r="AC41" s="196"/>
      <c r="AD41" s="1414"/>
      <c r="AE41" s="1415"/>
      <c r="AF41" s="195"/>
      <c r="AG41" s="196"/>
      <c r="AH41" s="1414"/>
      <c r="AI41" s="1415"/>
      <c r="AJ41" s="196"/>
      <c r="AK41" s="196"/>
    </row>
    <row r="42" spans="1:38" ht="19.5" customHeight="1">
      <c r="C42"/>
      <c r="D42" s="1414"/>
      <c r="E42" s="1415"/>
      <c r="F42" s="195"/>
      <c r="G42" s="196"/>
      <c r="H42" s="1414"/>
      <c r="I42" s="1415"/>
      <c r="J42" s="195"/>
      <c r="K42" s="196"/>
      <c r="L42" s="1414"/>
      <c r="M42" s="1415"/>
      <c r="N42" s="195"/>
      <c r="O42" s="196"/>
      <c r="P42" s="1414"/>
      <c r="Q42" s="1415"/>
      <c r="R42" s="197"/>
      <c r="S42" s="196"/>
      <c r="T42" s="196"/>
      <c r="U42" s="196"/>
      <c r="V42" s="1414"/>
      <c r="W42" s="1415"/>
      <c r="X42" s="195"/>
      <c r="Y42" s="196"/>
      <c r="Z42" s="1414"/>
      <c r="AA42" s="1415"/>
      <c r="AB42" s="195"/>
      <c r="AC42" s="196"/>
      <c r="AD42" s="1414"/>
      <c r="AE42" s="1415"/>
      <c r="AF42" s="195"/>
      <c r="AG42" s="196"/>
      <c r="AH42" s="1414"/>
      <c r="AI42" s="1415"/>
      <c r="AJ42" s="196"/>
      <c r="AK42" s="196"/>
    </row>
    <row r="43" spans="1:38" ht="19.5" customHeight="1">
      <c r="C43"/>
      <c r="D43" s="1416"/>
      <c r="E43" s="1417"/>
      <c r="F43" s="195"/>
      <c r="G43" s="196"/>
      <c r="H43" s="1416"/>
      <c r="I43" s="1417"/>
      <c r="J43" s="195"/>
      <c r="K43" s="196"/>
      <c r="L43" s="1416"/>
      <c r="M43" s="1417"/>
      <c r="N43" s="195"/>
      <c r="O43" s="196"/>
      <c r="P43" s="1416"/>
      <c r="Q43" s="1417"/>
      <c r="R43" s="197"/>
      <c r="S43" s="198"/>
      <c r="T43" s="198"/>
      <c r="U43" s="198"/>
      <c r="V43" s="1416"/>
      <c r="W43" s="1417"/>
      <c r="X43" s="195"/>
      <c r="Y43" s="196"/>
      <c r="Z43" s="1416"/>
      <c r="AA43" s="1417"/>
      <c r="AB43" s="195"/>
      <c r="AC43" s="196"/>
      <c r="AD43" s="1416"/>
      <c r="AE43" s="1417"/>
      <c r="AF43" s="195"/>
      <c r="AG43" s="196"/>
      <c r="AH43" s="1416"/>
      <c r="AI43" s="1417"/>
      <c r="AJ43" s="196"/>
      <c r="AK43" s="196"/>
    </row>
    <row r="44" spans="1:38" ht="19.5" customHeight="1">
      <c r="B44" s="9"/>
      <c r="C44"/>
      <c r="D44" s="9"/>
      <c r="I44"/>
      <c r="J44" s="9"/>
      <c r="L44"/>
      <c r="O44"/>
      <c r="P44" s="9"/>
      <c r="Q44" s="6"/>
      <c r="R44"/>
      <c r="T44"/>
      <c r="U44"/>
      <c r="W44"/>
      <c r="X44"/>
      <c r="AA44" s="9"/>
      <c r="AC44" s="9"/>
      <c r="AD44" s="9"/>
      <c r="AE44" s="9"/>
      <c r="AF44" s="9"/>
      <c r="AG44" s="9"/>
      <c r="AH44"/>
      <c r="AI44" s="9"/>
    </row>
  </sheetData>
  <mergeCells count="69">
    <mergeCell ref="A1:AL1"/>
    <mergeCell ref="C3:E3"/>
    <mergeCell ref="F3:H3"/>
    <mergeCell ref="I3:K3"/>
    <mergeCell ref="L3:N3"/>
    <mergeCell ref="O3:Q3"/>
    <mergeCell ref="R3:T3"/>
    <mergeCell ref="U3:W3"/>
    <mergeCell ref="U9:W9"/>
    <mergeCell ref="C4:E4"/>
    <mergeCell ref="F4:H4"/>
    <mergeCell ref="C5:E5"/>
    <mergeCell ref="I5:K5"/>
    <mergeCell ref="C6:E6"/>
    <mergeCell ref="L6:N6"/>
    <mergeCell ref="C7:E7"/>
    <mergeCell ref="O7:Q7"/>
    <mergeCell ref="C8:E8"/>
    <mergeCell ref="R8:T8"/>
    <mergeCell ref="C9:E9"/>
    <mergeCell ref="C14:E14"/>
    <mergeCell ref="L14:N14"/>
    <mergeCell ref="C11:E11"/>
    <mergeCell ref="F11:H11"/>
    <mergeCell ref="I11:K11"/>
    <mergeCell ref="L11:N11"/>
    <mergeCell ref="U11:W11"/>
    <mergeCell ref="C12:E12"/>
    <mergeCell ref="F12:H12"/>
    <mergeCell ref="C13:E13"/>
    <mergeCell ref="I13:K13"/>
    <mergeCell ref="O11:Q11"/>
    <mergeCell ref="R11:T11"/>
    <mergeCell ref="J30:K30"/>
    <mergeCell ref="AB30:AC30"/>
    <mergeCell ref="C15:E15"/>
    <mergeCell ref="O15:Q15"/>
    <mergeCell ref="C16:E16"/>
    <mergeCell ref="R16:T16"/>
    <mergeCell ref="U16:W16"/>
    <mergeCell ref="K25:M25"/>
    <mergeCell ref="AH18:AJ18"/>
    <mergeCell ref="P21:W22"/>
    <mergeCell ref="S25:T25"/>
    <mergeCell ref="AR27:AS27"/>
    <mergeCell ref="S28:T28"/>
    <mergeCell ref="AE18:AG18"/>
    <mergeCell ref="R26:U26"/>
    <mergeCell ref="AA25:AB25"/>
    <mergeCell ref="F32:G32"/>
    <mergeCell ref="N32:O32"/>
    <mergeCell ref="X32:Y32"/>
    <mergeCell ref="AF32:AG32"/>
    <mergeCell ref="D34:E34"/>
    <mergeCell ref="H34:I34"/>
    <mergeCell ref="L34:M34"/>
    <mergeCell ref="P34:Q34"/>
    <mergeCell ref="V34:W34"/>
    <mergeCell ref="Z34:AA34"/>
    <mergeCell ref="AD34:AE34"/>
    <mergeCell ref="AH34:AI34"/>
    <mergeCell ref="D35:E43"/>
    <mergeCell ref="H35:I43"/>
    <mergeCell ref="L35:M43"/>
    <mergeCell ref="P35:Q43"/>
    <mergeCell ref="V35:W43"/>
    <mergeCell ref="Z35:AA43"/>
    <mergeCell ref="AD35:AE43"/>
    <mergeCell ref="AH35:AI43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9CBF-247F-40B6-9BE4-EE930A8CCBEC}">
  <sheetPr>
    <tabColor theme="7" tint="-0.249977111117893"/>
  </sheetPr>
  <dimension ref="A1:R155"/>
  <sheetViews>
    <sheetView showGridLines="0" view="pageBreakPreview" topLeftCell="A43" zoomScale="80" zoomScaleNormal="100" zoomScaleSheetLayoutView="80" workbookViewId="0">
      <selection activeCell="E139" sqref="E139:I139"/>
    </sheetView>
  </sheetViews>
  <sheetFormatPr baseColWidth="10" defaultColWidth="8.83203125" defaultRowHeight="18" customHeight="1"/>
  <cols>
    <col min="1" max="1" width="19.33203125" style="214" customWidth="1"/>
    <col min="2" max="2" width="4.6640625" style="214" customWidth="1"/>
    <col min="3" max="3" width="11.6640625" style="214" customWidth="1"/>
    <col min="4" max="4" width="9.1640625" style="214" customWidth="1"/>
    <col min="5" max="5" width="19" style="214" customWidth="1"/>
    <col min="6" max="8" width="4.6640625" style="214" customWidth="1"/>
    <col min="9" max="9" width="18.6640625" style="214" customWidth="1"/>
    <col min="10" max="10" width="11.6640625" style="214" customWidth="1"/>
    <col min="11" max="11" width="15.1640625" style="213" customWidth="1"/>
    <col min="12" max="12" width="3" style="214" customWidth="1"/>
    <col min="13" max="13" width="8.83203125" style="214"/>
    <col min="14" max="14" width="13.1640625" style="214" customWidth="1"/>
    <col min="15" max="17" width="8.83203125" style="214"/>
    <col min="18" max="18" width="16.6640625" style="214" customWidth="1"/>
    <col min="19" max="234" width="8.83203125" style="214"/>
    <col min="235" max="235" width="2" style="214" customWidth="1"/>
    <col min="236" max="236" width="7.6640625" style="214" customWidth="1"/>
    <col min="237" max="237" width="13.1640625" style="214" customWidth="1"/>
    <col min="238" max="258" width="4.6640625" style="214" customWidth="1"/>
    <col min="259" max="259" width="8.83203125" style="214"/>
    <col min="260" max="260" width="3" style="214" customWidth="1"/>
    <col min="261" max="490" width="8.83203125" style="214"/>
    <col min="491" max="491" width="2" style="214" customWidth="1"/>
    <col min="492" max="492" width="7.6640625" style="214" customWidth="1"/>
    <col min="493" max="493" width="13.1640625" style="214" customWidth="1"/>
    <col min="494" max="514" width="4.6640625" style="214" customWidth="1"/>
    <col min="515" max="515" width="8.83203125" style="214"/>
    <col min="516" max="516" width="3" style="214" customWidth="1"/>
    <col min="517" max="746" width="8.83203125" style="214"/>
    <col min="747" max="747" width="2" style="214" customWidth="1"/>
    <col min="748" max="748" width="7.6640625" style="214" customWidth="1"/>
    <col min="749" max="749" width="13.1640625" style="214" customWidth="1"/>
    <col min="750" max="770" width="4.6640625" style="214" customWidth="1"/>
    <col min="771" max="771" width="8.83203125" style="214"/>
    <col min="772" max="772" width="3" style="214" customWidth="1"/>
    <col min="773" max="1002" width="8.83203125" style="214"/>
    <col min="1003" max="1003" width="2" style="214" customWidth="1"/>
    <col min="1004" max="1004" width="7.6640625" style="214" customWidth="1"/>
    <col min="1005" max="1005" width="13.1640625" style="214" customWidth="1"/>
    <col min="1006" max="1026" width="4.6640625" style="214" customWidth="1"/>
    <col min="1027" max="1027" width="8.83203125" style="214"/>
    <col min="1028" max="1028" width="3" style="214" customWidth="1"/>
    <col min="1029" max="1258" width="8.83203125" style="214"/>
    <col min="1259" max="1259" width="2" style="214" customWidth="1"/>
    <col min="1260" max="1260" width="7.6640625" style="214" customWidth="1"/>
    <col min="1261" max="1261" width="13.1640625" style="214" customWidth="1"/>
    <col min="1262" max="1282" width="4.6640625" style="214" customWidth="1"/>
    <col min="1283" max="1283" width="8.83203125" style="214"/>
    <col min="1284" max="1284" width="3" style="214" customWidth="1"/>
    <col min="1285" max="1514" width="8.83203125" style="214"/>
    <col min="1515" max="1515" width="2" style="214" customWidth="1"/>
    <col min="1516" max="1516" width="7.6640625" style="214" customWidth="1"/>
    <col min="1517" max="1517" width="13.1640625" style="214" customWidth="1"/>
    <col min="1518" max="1538" width="4.6640625" style="214" customWidth="1"/>
    <col min="1539" max="1539" width="8.83203125" style="214"/>
    <col min="1540" max="1540" width="3" style="214" customWidth="1"/>
    <col min="1541" max="1770" width="8.83203125" style="214"/>
    <col min="1771" max="1771" width="2" style="214" customWidth="1"/>
    <col min="1772" max="1772" width="7.6640625" style="214" customWidth="1"/>
    <col min="1773" max="1773" width="13.1640625" style="214" customWidth="1"/>
    <col min="1774" max="1794" width="4.6640625" style="214" customWidth="1"/>
    <col min="1795" max="1795" width="8.83203125" style="214"/>
    <col min="1796" max="1796" width="3" style="214" customWidth="1"/>
    <col min="1797" max="2026" width="8.83203125" style="214"/>
    <col min="2027" max="2027" width="2" style="214" customWidth="1"/>
    <col min="2028" max="2028" width="7.6640625" style="214" customWidth="1"/>
    <col min="2029" max="2029" width="13.1640625" style="214" customWidth="1"/>
    <col min="2030" max="2050" width="4.6640625" style="214" customWidth="1"/>
    <col min="2051" max="2051" width="8.83203125" style="214"/>
    <col min="2052" max="2052" width="3" style="214" customWidth="1"/>
    <col min="2053" max="2282" width="8.83203125" style="214"/>
    <col min="2283" max="2283" width="2" style="214" customWidth="1"/>
    <col min="2284" max="2284" width="7.6640625" style="214" customWidth="1"/>
    <col min="2285" max="2285" width="13.1640625" style="214" customWidth="1"/>
    <col min="2286" max="2306" width="4.6640625" style="214" customWidth="1"/>
    <col min="2307" max="2307" width="8.83203125" style="214"/>
    <col min="2308" max="2308" width="3" style="214" customWidth="1"/>
    <col min="2309" max="2538" width="8.83203125" style="214"/>
    <col min="2539" max="2539" width="2" style="214" customWidth="1"/>
    <col min="2540" max="2540" width="7.6640625" style="214" customWidth="1"/>
    <col min="2541" max="2541" width="13.1640625" style="214" customWidth="1"/>
    <col min="2542" max="2562" width="4.6640625" style="214" customWidth="1"/>
    <col min="2563" max="2563" width="8.83203125" style="214"/>
    <col min="2564" max="2564" width="3" style="214" customWidth="1"/>
    <col min="2565" max="2794" width="8.83203125" style="214"/>
    <col min="2795" max="2795" width="2" style="214" customWidth="1"/>
    <col min="2796" max="2796" width="7.6640625" style="214" customWidth="1"/>
    <col min="2797" max="2797" width="13.1640625" style="214" customWidth="1"/>
    <col min="2798" max="2818" width="4.6640625" style="214" customWidth="1"/>
    <col min="2819" max="2819" width="8.83203125" style="214"/>
    <col min="2820" max="2820" width="3" style="214" customWidth="1"/>
    <col min="2821" max="3050" width="8.83203125" style="214"/>
    <col min="3051" max="3051" width="2" style="214" customWidth="1"/>
    <col min="3052" max="3052" width="7.6640625" style="214" customWidth="1"/>
    <col min="3053" max="3053" width="13.1640625" style="214" customWidth="1"/>
    <col min="3054" max="3074" width="4.6640625" style="214" customWidth="1"/>
    <col min="3075" max="3075" width="8.83203125" style="214"/>
    <col min="3076" max="3076" width="3" style="214" customWidth="1"/>
    <col min="3077" max="3306" width="8.83203125" style="214"/>
    <col min="3307" max="3307" width="2" style="214" customWidth="1"/>
    <col min="3308" max="3308" width="7.6640625" style="214" customWidth="1"/>
    <col min="3309" max="3309" width="13.1640625" style="214" customWidth="1"/>
    <col min="3310" max="3330" width="4.6640625" style="214" customWidth="1"/>
    <col min="3331" max="3331" width="8.83203125" style="214"/>
    <col min="3332" max="3332" width="3" style="214" customWidth="1"/>
    <col min="3333" max="3562" width="8.83203125" style="214"/>
    <col min="3563" max="3563" width="2" style="214" customWidth="1"/>
    <col min="3564" max="3564" width="7.6640625" style="214" customWidth="1"/>
    <col min="3565" max="3565" width="13.1640625" style="214" customWidth="1"/>
    <col min="3566" max="3586" width="4.6640625" style="214" customWidth="1"/>
    <col min="3587" max="3587" width="8.83203125" style="214"/>
    <col min="3588" max="3588" width="3" style="214" customWidth="1"/>
    <col min="3589" max="3818" width="8.83203125" style="214"/>
    <col min="3819" max="3819" width="2" style="214" customWidth="1"/>
    <col min="3820" max="3820" width="7.6640625" style="214" customWidth="1"/>
    <col min="3821" max="3821" width="13.1640625" style="214" customWidth="1"/>
    <col min="3822" max="3842" width="4.6640625" style="214" customWidth="1"/>
    <col min="3843" max="3843" width="8.83203125" style="214"/>
    <col min="3844" max="3844" width="3" style="214" customWidth="1"/>
    <col min="3845" max="4074" width="8.83203125" style="214"/>
    <col min="4075" max="4075" width="2" style="214" customWidth="1"/>
    <col min="4076" max="4076" width="7.6640625" style="214" customWidth="1"/>
    <col min="4077" max="4077" width="13.1640625" style="214" customWidth="1"/>
    <col min="4078" max="4098" width="4.6640625" style="214" customWidth="1"/>
    <col min="4099" max="4099" width="8.83203125" style="214"/>
    <col min="4100" max="4100" width="3" style="214" customWidth="1"/>
    <col min="4101" max="4330" width="8.83203125" style="214"/>
    <col min="4331" max="4331" width="2" style="214" customWidth="1"/>
    <col min="4332" max="4332" width="7.6640625" style="214" customWidth="1"/>
    <col min="4333" max="4333" width="13.1640625" style="214" customWidth="1"/>
    <col min="4334" max="4354" width="4.6640625" style="214" customWidth="1"/>
    <col min="4355" max="4355" width="8.83203125" style="214"/>
    <col min="4356" max="4356" width="3" style="214" customWidth="1"/>
    <col min="4357" max="4586" width="8.83203125" style="214"/>
    <col min="4587" max="4587" width="2" style="214" customWidth="1"/>
    <col min="4588" max="4588" width="7.6640625" style="214" customWidth="1"/>
    <col min="4589" max="4589" width="13.1640625" style="214" customWidth="1"/>
    <col min="4590" max="4610" width="4.6640625" style="214" customWidth="1"/>
    <col min="4611" max="4611" width="8.83203125" style="214"/>
    <col min="4612" max="4612" width="3" style="214" customWidth="1"/>
    <col min="4613" max="4842" width="8.83203125" style="214"/>
    <col min="4843" max="4843" width="2" style="214" customWidth="1"/>
    <col min="4844" max="4844" width="7.6640625" style="214" customWidth="1"/>
    <col min="4845" max="4845" width="13.1640625" style="214" customWidth="1"/>
    <col min="4846" max="4866" width="4.6640625" style="214" customWidth="1"/>
    <col min="4867" max="4867" width="8.83203125" style="214"/>
    <col min="4868" max="4868" width="3" style="214" customWidth="1"/>
    <col min="4869" max="5098" width="8.83203125" style="214"/>
    <col min="5099" max="5099" width="2" style="214" customWidth="1"/>
    <col min="5100" max="5100" width="7.6640625" style="214" customWidth="1"/>
    <col min="5101" max="5101" width="13.1640625" style="214" customWidth="1"/>
    <col min="5102" max="5122" width="4.6640625" style="214" customWidth="1"/>
    <col min="5123" max="5123" width="8.83203125" style="214"/>
    <col min="5124" max="5124" width="3" style="214" customWidth="1"/>
    <col min="5125" max="5354" width="8.83203125" style="214"/>
    <col min="5355" max="5355" width="2" style="214" customWidth="1"/>
    <col min="5356" max="5356" width="7.6640625" style="214" customWidth="1"/>
    <col min="5357" max="5357" width="13.1640625" style="214" customWidth="1"/>
    <col min="5358" max="5378" width="4.6640625" style="214" customWidth="1"/>
    <col min="5379" max="5379" width="8.83203125" style="214"/>
    <col min="5380" max="5380" width="3" style="214" customWidth="1"/>
    <col min="5381" max="5610" width="8.83203125" style="214"/>
    <col min="5611" max="5611" width="2" style="214" customWidth="1"/>
    <col min="5612" max="5612" width="7.6640625" style="214" customWidth="1"/>
    <col min="5613" max="5613" width="13.1640625" style="214" customWidth="1"/>
    <col min="5614" max="5634" width="4.6640625" style="214" customWidth="1"/>
    <col min="5635" max="5635" width="8.83203125" style="214"/>
    <col min="5636" max="5636" width="3" style="214" customWidth="1"/>
    <col min="5637" max="5866" width="8.83203125" style="214"/>
    <col min="5867" max="5867" width="2" style="214" customWidth="1"/>
    <col min="5868" max="5868" width="7.6640625" style="214" customWidth="1"/>
    <col min="5869" max="5869" width="13.1640625" style="214" customWidth="1"/>
    <col min="5870" max="5890" width="4.6640625" style="214" customWidth="1"/>
    <col min="5891" max="5891" width="8.83203125" style="214"/>
    <col min="5892" max="5892" width="3" style="214" customWidth="1"/>
    <col min="5893" max="6122" width="8.83203125" style="214"/>
    <col min="6123" max="6123" width="2" style="214" customWidth="1"/>
    <col min="6124" max="6124" width="7.6640625" style="214" customWidth="1"/>
    <col min="6125" max="6125" width="13.1640625" style="214" customWidth="1"/>
    <col min="6126" max="6146" width="4.6640625" style="214" customWidth="1"/>
    <col min="6147" max="6147" width="8.83203125" style="214"/>
    <col min="6148" max="6148" width="3" style="214" customWidth="1"/>
    <col min="6149" max="6378" width="8.83203125" style="214"/>
    <col min="6379" max="6379" width="2" style="214" customWidth="1"/>
    <col min="6380" max="6380" width="7.6640625" style="214" customWidth="1"/>
    <col min="6381" max="6381" width="13.1640625" style="214" customWidth="1"/>
    <col min="6382" max="6402" width="4.6640625" style="214" customWidth="1"/>
    <col min="6403" max="6403" width="8.83203125" style="214"/>
    <col min="6404" max="6404" width="3" style="214" customWidth="1"/>
    <col min="6405" max="6634" width="8.83203125" style="214"/>
    <col min="6635" max="6635" width="2" style="214" customWidth="1"/>
    <col min="6636" max="6636" width="7.6640625" style="214" customWidth="1"/>
    <col min="6637" max="6637" width="13.1640625" style="214" customWidth="1"/>
    <col min="6638" max="6658" width="4.6640625" style="214" customWidth="1"/>
    <col min="6659" max="6659" width="8.83203125" style="214"/>
    <col min="6660" max="6660" width="3" style="214" customWidth="1"/>
    <col min="6661" max="6890" width="8.83203125" style="214"/>
    <col min="6891" max="6891" width="2" style="214" customWidth="1"/>
    <col min="6892" max="6892" width="7.6640625" style="214" customWidth="1"/>
    <col min="6893" max="6893" width="13.1640625" style="214" customWidth="1"/>
    <col min="6894" max="6914" width="4.6640625" style="214" customWidth="1"/>
    <col min="6915" max="6915" width="8.83203125" style="214"/>
    <col min="6916" max="6916" width="3" style="214" customWidth="1"/>
    <col min="6917" max="7146" width="8.83203125" style="214"/>
    <col min="7147" max="7147" width="2" style="214" customWidth="1"/>
    <col min="7148" max="7148" width="7.6640625" style="214" customWidth="1"/>
    <col min="7149" max="7149" width="13.1640625" style="214" customWidth="1"/>
    <col min="7150" max="7170" width="4.6640625" style="214" customWidth="1"/>
    <col min="7171" max="7171" width="8.83203125" style="214"/>
    <col min="7172" max="7172" width="3" style="214" customWidth="1"/>
    <col min="7173" max="7402" width="8.83203125" style="214"/>
    <col min="7403" max="7403" width="2" style="214" customWidth="1"/>
    <col min="7404" max="7404" width="7.6640625" style="214" customWidth="1"/>
    <col min="7405" max="7405" width="13.1640625" style="214" customWidth="1"/>
    <col min="7406" max="7426" width="4.6640625" style="214" customWidth="1"/>
    <col min="7427" max="7427" width="8.83203125" style="214"/>
    <col min="7428" max="7428" width="3" style="214" customWidth="1"/>
    <col min="7429" max="7658" width="8.83203125" style="214"/>
    <col min="7659" max="7659" width="2" style="214" customWidth="1"/>
    <col min="7660" max="7660" width="7.6640625" style="214" customWidth="1"/>
    <col min="7661" max="7661" width="13.1640625" style="214" customWidth="1"/>
    <col min="7662" max="7682" width="4.6640625" style="214" customWidth="1"/>
    <col min="7683" max="7683" width="8.83203125" style="214"/>
    <col min="7684" max="7684" width="3" style="214" customWidth="1"/>
    <col min="7685" max="7914" width="8.83203125" style="214"/>
    <col min="7915" max="7915" width="2" style="214" customWidth="1"/>
    <col min="7916" max="7916" width="7.6640625" style="214" customWidth="1"/>
    <col min="7917" max="7917" width="13.1640625" style="214" customWidth="1"/>
    <col min="7918" max="7938" width="4.6640625" style="214" customWidth="1"/>
    <col min="7939" max="7939" width="8.83203125" style="214"/>
    <col min="7940" max="7940" width="3" style="214" customWidth="1"/>
    <col min="7941" max="8170" width="8.83203125" style="214"/>
    <col min="8171" max="8171" width="2" style="214" customWidth="1"/>
    <col min="8172" max="8172" width="7.6640625" style="214" customWidth="1"/>
    <col min="8173" max="8173" width="13.1640625" style="214" customWidth="1"/>
    <col min="8174" max="8194" width="4.6640625" style="214" customWidth="1"/>
    <col min="8195" max="8195" width="8.83203125" style="214"/>
    <col min="8196" max="8196" width="3" style="214" customWidth="1"/>
    <col min="8197" max="8426" width="8.83203125" style="214"/>
    <col min="8427" max="8427" width="2" style="214" customWidth="1"/>
    <col min="8428" max="8428" width="7.6640625" style="214" customWidth="1"/>
    <col min="8429" max="8429" width="13.1640625" style="214" customWidth="1"/>
    <col min="8430" max="8450" width="4.6640625" style="214" customWidth="1"/>
    <col min="8451" max="8451" width="8.83203125" style="214"/>
    <col min="8452" max="8452" width="3" style="214" customWidth="1"/>
    <col min="8453" max="8682" width="8.83203125" style="214"/>
    <col min="8683" max="8683" width="2" style="214" customWidth="1"/>
    <col min="8684" max="8684" width="7.6640625" style="214" customWidth="1"/>
    <col min="8685" max="8685" width="13.1640625" style="214" customWidth="1"/>
    <col min="8686" max="8706" width="4.6640625" style="214" customWidth="1"/>
    <col min="8707" max="8707" width="8.83203125" style="214"/>
    <col min="8708" max="8708" width="3" style="214" customWidth="1"/>
    <col min="8709" max="8938" width="8.83203125" style="214"/>
    <col min="8939" max="8939" width="2" style="214" customWidth="1"/>
    <col min="8940" max="8940" width="7.6640625" style="214" customWidth="1"/>
    <col min="8941" max="8941" width="13.1640625" style="214" customWidth="1"/>
    <col min="8942" max="8962" width="4.6640625" style="214" customWidth="1"/>
    <col min="8963" max="8963" width="8.83203125" style="214"/>
    <col min="8964" max="8964" width="3" style="214" customWidth="1"/>
    <col min="8965" max="9194" width="8.83203125" style="214"/>
    <col min="9195" max="9195" width="2" style="214" customWidth="1"/>
    <col min="9196" max="9196" width="7.6640625" style="214" customWidth="1"/>
    <col min="9197" max="9197" width="13.1640625" style="214" customWidth="1"/>
    <col min="9198" max="9218" width="4.6640625" style="214" customWidth="1"/>
    <col min="9219" max="9219" width="8.83203125" style="214"/>
    <col min="9220" max="9220" width="3" style="214" customWidth="1"/>
    <col min="9221" max="9450" width="8.83203125" style="214"/>
    <col min="9451" max="9451" width="2" style="214" customWidth="1"/>
    <col min="9452" max="9452" width="7.6640625" style="214" customWidth="1"/>
    <col min="9453" max="9453" width="13.1640625" style="214" customWidth="1"/>
    <col min="9454" max="9474" width="4.6640625" style="214" customWidth="1"/>
    <col min="9475" max="9475" width="8.83203125" style="214"/>
    <col min="9476" max="9476" width="3" style="214" customWidth="1"/>
    <col min="9477" max="9706" width="8.83203125" style="214"/>
    <col min="9707" max="9707" width="2" style="214" customWidth="1"/>
    <col min="9708" max="9708" width="7.6640625" style="214" customWidth="1"/>
    <col min="9709" max="9709" width="13.1640625" style="214" customWidth="1"/>
    <col min="9710" max="9730" width="4.6640625" style="214" customWidth="1"/>
    <col min="9731" max="9731" width="8.83203125" style="214"/>
    <col min="9732" max="9732" width="3" style="214" customWidth="1"/>
    <col min="9733" max="9962" width="8.83203125" style="214"/>
    <col min="9963" max="9963" width="2" style="214" customWidth="1"/>
    <col min="9964" max="9964" width="7.6640625" style="214" customWidth="1"/>
    <col min="9965" max="9965" width="13.1640625" style="214" customWidth="1"/>
    <col min="9966" max="9986" width="4.6640625" style="214" customWidth="1"/>
    <col min="9987" max="9987" width="8.83203125" style="214"/>
    <col min="9988" max="9988" width="3" style="214" customWidth="1"/>
    <col min="9989" max="10218" width="8.83203125" style="214"/>
    <col min="10219" max="10219" width="2" style="214" customWidth="1"/>
    <col min="10220" max="10220" width="7.6640625" style="214" customWidth="1"/>
    <col min="10221" max="10221" width="13.1640625" style="214" customWidth="1"/>
    <col min="10222" max="10242" width="4.6640625" style="214" customWidth="1"/>
    <col min="10243" max="10243" width="8.83203125" style="214"/>
    <col min="10244" max="10244" width="3" style="214" customWidth="1"/>
    <col min="10245" max="10474" width="8.83203125" style="214"/>
    <col min="10475" max="10475" width="2" style="214" customWidth="1"/>
    <col min="10476" max="10476" width="7.6640625" style="214" customWidth="1"/>
    <col min="10477" max="10477" width="13.1640625" style="214" customWidth="1"/>
    <col min="10478" max="10498" width="4.6640625" style="214" customWidth="1"/>
    <col min="10499" max="10499" width="8.83203125" style="214"/>
    <col min="10500" max="10500" width="3" style="214" customWidth="1"/>
    <col min="10501" max="10730" width="8.83203125" style="214"/>
    <col min="10731" max="10731" width="2" style="214" customWidth="1"/>
    <col min="10732" max="10732" width="7.6640625" style="214" customWidth="1"/>
    <col min="10733" max="10733" width="13.1640625" style="214" customWidth="1"/>
    <col min="10734" max="10754" width="4.6640625" style="214" customWidth="1"/>
    <col min="10755" max="10755" width="8.83203125" style="214"/>
    <col min="10756" max="10756" width="3" style="214" customWidth="1"/>
    <col min="10757" max="10986" width="8.83203125" style="214"/>
    <col min="10987" max="10987" width="2" style="214" customWidth="1"/>
    <col min="10988" max="10988" width="7.6640625" style="214" customWidth="1"/>
    <col min="10989" max="10989" width="13.1640625" style="214" customWidth="1"/>
    <col min="10990" max="11010" width="4.6640625" style="214" customWidth="1"/>
    <col min="11011" max="11011" width="8.83203125" style="214"/>
    <col min="11012" max="11012" width="3" style="214" customWidth="1"/>
    <col min="11013" max="11242" width="8.83203125" style="214"/>
    <col min="11243" max="11243" width="2" style="214" customWidth="1"/>
    <col min="11244" max="11244" width="7.6640625" style="214" customWidth="1"/>
    <col min="11245" max="11245" width="13.1640625" style="214" customWidth="1"/>
    <col min="11246" max="11266" width="4.6640625" style="214" customWidth="1"/>
    <col min="11267" max="11267" width="8.83203125" style="214"/>
    <col min="11268" max="11268" width="3" style="214" customWidth="1"/>
    <col min="11269" max="11498" width="8.83203125" style="214"/>
    <col min="11499" max="11499" width="2" style="214" customWidth="1"/>
    <col min="11500" max="11500" width="7.6640625" style="214" customWidth="1"/>
    <col min="11501" max="11501" width="13.1640625" style="214" customWidth="1"/>
    <col min="11502" max="11522" width="4.6640625" style="214" customWidth="1"/>
    <col min="11523" max="11523" width="8.83203125" style="214"/>
    <col min="11524" max="11524" width="3" style="214" customWidth="1"/>
    <col min="11525" max="11754" width="8.83203125" style="214"/>
    <col min="11755" max="11755" width="2" style="214" customWidth="1"/>
    <col min="11756" max="11756" width="7.6640625" style="214" customWidth="1"/>
    <col min="11757" max="11757" width="13.1640625" style="214" customWidth="1"/>
    <col min="11758" max="11778" width="4.6640625" style="214" customWidth="1"/>
    <col min="11779" max="11779" width="8.83203125" style="214"/>
    <col min="11780" max="11780" width="3" style="214" customWidth="1"/>
    <col min="11781" max="12010" width="8.83203125" style="214"/>
    <col min="12011" max="12011" width="2" style="214" customWidth="1"/>
    <col min="12012" max="12012" width="7.6640625" style="214" customWidth="1"/>
    <col min="12013" max="12013" width="13.1640625" style="214" customWidth="1"/>
    <col min="12014" max="12034" width="4.6640625" style="214" customWidth="1"/>
    <col min="12035" max="12035" width="8.83203125" style="214"/>
    <col min="12036" max="12036" width="3" style="214" customWidth="1"/>
    <col min="12037" max="12266" width="8.83203125" style="214"/>
    <col min="12267" max="12267" width="2" style="214" customWidth="1"/>
    <col min="12268" max="12268" width="7.6640625" style="214" customWidth="1"/>
    <col min="12269" max="12269" width="13.1640625" style="214" customWidth="1"/>
    <col min="12270" max="12290" width="4.6640625" style="214" customWidth="1"/>
    <col min="12291" max="12291" width="8.83203125" style="214"/>
    <col min="12292" max="12292" width="3" style="214" customWidth="1"/>
    <col min="12293" max="12522" width="8.83203125" style="214"/>
    <col min="12523" max="12523" width="2" style="214" customWidth="1"/>
    <col min="12524" max="12524" width="7.6640625" style="214" customWidth="1"/>
    <col min="12525" max="12525" width="13.1640625" style="214" customWidth="1"/>
    <col min="12526" max="12546" width="4.6640625" style="214" customWidth="1"/>
    <col min="12547" max="12547" width="8.83203125" style="214"/>
    <col min="12548" max="12548" width="3" style="214" customWidth="1"/>
    <col min="12549" max="12778" width="8.83203125" style="214"/>
    <col min="12779" max="12779" width="2" style="214" customWidth="1"/>
    <col min="12780" max="12780" width="7.6640625" style="214" customWidth="1"/>
    <col min="12781" max="12781" width="13.1640625" style="214" customWidth="1"/>
    <col min="12782" max="12802" width="4.6640625" style="214" customWidth="1"/>
    <col min="12803" max="12803" width="8.83203125" style="214"/>
    <col min="12804" max="12804" width="3" style="214" customWidth="1"/>
    <col min="12805" max="13034" width="8.83203125" style="214"/>
    <col min="13035" max="13035" width="2" style="214" customWidth="1"/>
    <col min="13036" max="13036" width="7.6640625" style="214" customWidth="1"/>
    <col min="13037" max="13037" width="13.1640625" style="214" customWidth="1"/>
    <col min="13038" max="13058" width="4.6640625" style="214" customWidth="1"/>
    <col min="13059" max="13059" width="8.83203125" style="214"/>
    <col min="13060" max="13060" width="3" style="214" customWidth="1"/>
    <col min="13061" max="13290" width="8.83203125" style="214"/>
    <col min="13291" max="13291" width="2" style="214" customWidth="1"/>
    <col min="13292" max="13292" width="7.6640625" style="214" customWidth="1"/>
    <col min="13293" max="13293" width="13.1640625" style="214" customWidth="1"/>
    <col min="13294" max="13314" width="4.6640625" style="214" customWidth="1"/>
    <col min="13315" max="13315" width="8.83203125" style="214"/>
    <col min="13316" max="13316" width="3" style="214" customWidth="1"/>
    <col min="13317" max="13546" width="8.83203125" style="214"/>
    <col min="13547" max="13547" width="2" style="214" customWidth="1"/>
    <col min="13548" max="13548" width="7.6640625" style="214" customWidth="1"/>
    <col min="13549" max="13549" width="13.1640625" style="214" customWidth="1"/>
    <col min="13550" max="13570" width="4.6640625" style="214" customWidth="1"/>
    <col min="13571" max="13571" width="8.83203125" style="214"/>
    <col min="13572" max="13572" width="3" style="214" customWidth="1"/>
    <col min="13573" max="13802" width="8.83203125" style="214"/>
    <col min="13803" max="13803" width="2" style="214" customWidth="1"/>
    <col min="13804" max="13804" width="7.6640625" style="214" customWidth="1"/>
    <col min="13805" max="13805" width="13.1640625" style="214" customWidth="1"/>
    <col min="13806" max="13826" width="4.6640625" style="214" customWidth="1"/>
    <col min="13827" max="13827" width="8.83203125" style="214"/>
    <col min="13828" max="13828" width="3" style="214" customWidth="1"/>
    <col min="13829" max="14058" width="8.83203125" style="214"/>
    <col min="14059" max="14059" width="2" style="214" customWidth="1"/>
    <col min="14060" max="14060" width="7.6640625" style="214" customWidth="1"/>
    <col min="14061" max="14061" width="13.1640625" style="214" customWidth="1"/>
    <col min="14062" max="14082" width="4.6640625" style="214" customWidth="1"/>
    <col min="14083" max="14083" width="8.83203125" style="214"/>
    <col min="14084" max="14084" width="3" style="214" customWidth="1"/>
    <col min="14085" max="14314" width="8.83203125" style="214"/>
    <col min="14315" max="14315" width="2" style="214" customWidth="1"/>
    <col min="14316" max="14316" width="7.6640625" style="214" customWidth="1"/>
    <col min="14317" max="14317" width="13.1640625" style="214" customWidth="1"/>
    <col min="14318" max="14338" width="4.6640625" style="214" customWidth="1"/>
    <col min="14339" max="14339" width="8.83203125" style="214"/>
    <col min="14340" max="14340" width="3" style="214" customWidth="1"/>
    <col min="14341" max="14570" width="8.83203125" style="214"/>
    <col min="14571" max="14571" width="2" style="214" customWidth="1"/>
    <col min="14572" max="14572" width="7.6640625" style="214" customWidth="1"/>
    <col min="14573" max="14573" width="13.1640625" style="214" customWidth="1"/>
    <col min="14574" max="14594" width="4.6640625" style="214" customWidth="1"/>
    <col min="14595" max="14595" width="8.83203125" style="214"/>
    <col min="14596" max="14596" width="3" style="214" customWidth="1"/>
    <col min="14597" max="14826" width="8.83203125" style="214"/>
    <col min="14827" max="14827" width="2" style="214" customWidth="1"/>
    <col min="14828" max="14828" width="7.6640625" style="214" customWidth="1"/>
    <col min="14829" max="14829" width="13.1640625" style="214" customWidth="1"/>
    <col min="14830" max="14850" width="4.6640625" style="214" customWidth="1"/>
    <col min="14851" max="14851" width="8.83203125" style="214"/>
    <col min="14852" max="14852" width="3" style="214" customWidth="1"/>
    <col min="14853" max="15082" width="8.83203125" style="214"/>
    <col min="15083" max="15083" width="2" style="214" customWidth="1"/>
    <col min="15084" max="15084" width="7.6640625" style="214" customWidth="1"/>
    <col min="15085" max="15085" width="13.1640625" style="214" customWidth="1"/>
    <col min="15086" max="15106" width="4.6640625" style="214" customWidth="1"/>
    <col min="15107" max="15107" width="8.83203125" style="214"/>
    <col min="15108" max="15108" width="3" style="214" customWidth="1"/>
    <col min="15109" max="15338" width="8.83203125" style="214"/>
    <col min="15339" max="15339" width="2" style="214" customWidth="1"/>
    <col min="15340" max="15340" width="7.6640625" style="214" customWidth="1"/>
    <col min="15341" max="15341" width="13.1640625" style="214" customWidth="1"/>
    <col min="15342" max="15362" width="4.6640625" style="214" customWidth="1"/>
    <col min="15363" max="15363" width="8.83203125" style="214"/>
    <col min="15364" max="15364" width="3" style="214" customWidth="1"/>
    <col min="15365" max="15594" width="8.83203125" style="214"/>
    <col min="15595" max="15595" width="2" style="214" customWidth="1"/>
    <col min="15596" max="15596" width="7.6640625" style="214" customWidth="1"/>
    <col min="15597" max="15597" width="13.1640625" style="214" customWidth="1"/>
    <col min="15598" max="15618" width="4.6640625" style="214" customWidth="1"/>
    <col min="15619" max="15619" width="8.83203125" style="214"/>
    <col min="15620" max="15620" width="3" style="214" customWidth="1"/>
    <col min="15621" max="15850" width="8.83203125" style="214"/>
    <col min="15851" max="15851" width="2" style="214" customWidth="1"/>
    <col min="15852" max="15852" width="7.6640625" style="214" customWidth="1"/>
    <col min="15853" max="15853" width="13.1640625" style="214" customWidth="1"/>
    <col min="15854" max="15874" width="4.6640625" style="214" customWidth="1"/>
    <col min="15875" max="15875" width="8.83203125" style="214"/>
    <col min="15876" max="15876" width="3" style="214" customWidth="1"/>
    <col min="15877" max="16106" width="8.83203125" style="214"/>
    <col min="16107" max="16107" width="2" style="214" customWidth="1"/>
    <col min="16108" max="16108" width="7.6640625" style="214" customWidth="1"/>
    <col min="16109" max="16109" width="13.1640625" style="214" customWidth="1"/>
    <col min="16110" max="16130" width="4.6640625" style="214" customWidth="1"/>
    <col min="16131" max="16131" width="8.83203125" style="214"/>
    <col min="16132" max="16132" width="3" style="214" customWidth="1"/>
    <col min="16133" max="16384" width="8.83203125" style="214"/>
  </cols>
  <sheetData>
    <row r="1" spans="1:11" ht="27.75" customHeight="1">
      <c r="A1" s="1259" t="s">
        <v>197</v>
      </c>
      <c r="B1" s="1260"/>
      <c r="C1" s="1260"/>
      <c r="D1" s="1260"/>
      <c r="E1" s="1260"/>
      <c r="F1" s="1260"/>
      <c r="G1" s="1260"/>
      <c r="H1" s="1260"/>
      <c r="I1" s="1260"/>
      <c r="J1" s="1260"/>
    </row>
    <row r="2" spans="1:11" ht="21" customHeight="1" thickBot="1">
      <c r="A2" s="216" t="s">
        <v>5</v>
      </c>
      <c r="B2" s="216"/>
      <c r="C2" s="217"/>
      <c r="D2" s="216"/>
      <c r="E2" s="218" t="s">
        <v>219</v>
      </c>
      <c r="F2" s="219"/>
      <c r="G2" s="219"/>
      <c r="H2" s="219"/>
      <c r="I2" s="219"/>
      <c r="J2" s="220"/>
    </row>
    <row r="3" spans="1:11" s="256" customFormat="1" ht="21.75" customHeight="1">
      <c r="A3" s="294" t="s">
        <v>6</v>
      </c>
      <c r="B3" s="295" t="s">
        <v>7</v>
      </c>
      <c r="C3" s="296" t="s">
        <v>8</v>
      </c>
      <c r="D3" s="296" t="s">
        <v>9</v>
      </c>
      <c r="E3" s="1244" t="s">
        <v>10</v>
      </c>
      <c r="F3" s="1244"/>
      <c r="G3" s="1244"/>
      <c r="H3" s="1244"/>
      <c r="I3" s="1244"/>
      <c r="J3" s="297" t="s">
        <v>11</v>
      </c>
      <c r="K3" s="314"/>
    </row>
    <row r="4" spans="1:11" s="256" customFormat="1" ht="21.75" customHeight="1">
      <c r="A4" s="640">
        <v>44696</v>
      </c>
      <c r="B4" s="298">
        <v>1</v>
      </c>
      <c r="C4" s="286">
        <v>0.375</v>
      </c>
      <c r="D4" s="287" t="s">
        <v>363</v>
      </c>
      <c r="E4" s="228" t="s">
        <v>364</v>
      </c>
      <c r="F4" s="229">
        <v>1</v>
      </c>
      <c r="G4" s="230" t="s">
        <v>30</v>
      </c>
      <c r="H4" s="231">
        <v>4</v>
      </c>
      <c r="I4" s="228" t="s">
        <v>365</v>
      </c>
      <c r="J4" s="304" t="s">
        <v>135</v>
      </c>
      <c r="K4" s="314"/>
    </row>
    <row r="5" spans="1:11" s="256" customFormat="1" ht="21.75" customHeight="1">
      <c r="A5" s="641" t="str">
        <f>"（"&amp;TEXT(A4,"aaa")&amp;"）"</f>
        <v>（日）</v>
      </c>
      <c r="B5" s="298">
        <v>2</v>
      </c>
      <c r="C5" s="289">
        <v>0.40972222222222227</v>
      </c>
      <c r="D5" s="287" t="s">
        <v>363</v>
      </c>
      <c r="E5" s="758" t="s">
        <v>366</v>
      </c>
      <c r="F5" s="229">
        <v>1</v>
      </c>
      <c r="G5" s="230" t="s">
        <v>12</v>
      </c>
      <c r="H5" s="231">
        <v>2</v>
      </c>
      <c r="I5" s="759" t="s">
        <v>367</v>
      </c>
      <c r="J5" s="304" t="s">
        <v>127</v>
      </c>
      <c r="K5" s="314"/>
    </row>
    <row r="6" spans="1:11" s="256" customFormat="1" ht="21.75" customHeight="1">
      <c r="A6" s="642" t="s">
        <v>107</v>
      </c>
      <c r="B6" s="298">
        <v>3</v>
      </c>
      <c r="C6" s="289">
        <v>0.44444444444444442</v>
      </c>
      <c r="D6" s="287" t="s">
        <v>363</v>
      </c>
      <c r="E6" s="758" t="s">
        <v>368</v>
      </c>
      <c r="F6" s="229">
        <v>2</v>
      </c>
      <c r="G6" s="230" t="s">
        <v>12</v>
      </c>
      <c r="H6" s="231">
        <v>2</v>
      </c>
      <c r="I6" s="759" t="s">
        <v>364</v>
      </c>
      <c r="J6" s="304" t="s">
        <v>137</v>
      </c>
      <c r="K6" s="314"/>
    </row>
    <row r="7" spans="1:11" s="256" customFormat="1" ht="21.75" customHeight="1">
      <c r="A7" s="643" t="s">
        <v>336</v>
      </c>
      <c r="B7" s="298">
        <v>4</v>
      </c>
      <c r="C7" s="289">
        <v>0.47916666666666669</v>
      </c>
      <c r="D7" s="287" t="s">
        <v>363</v>
      </c>
      <c r="E7" s="234" t="s">
        <v>365</v>
      </c>
      <c r="F7" s="229">
        <v>0</v>
      </c>
      <c r="G7" s="230" t="s">
        <v>12</v>
      </c>
      <c r="H7" s="231">
        <v>0</v>
      </c>
      <c r="I7" s="239" t="s">
        <v>366</v>
      </c>
      <c r="J7" s="304" t="s">
        <v>250</v>
      </c>
      <c r="K7" s="314"/>
    </row>
    <row r="8" spans="1:11" s="256" customFormat="1" ht="21.75" customHeight="1">
      <c r="A8" s="644" t="s">
        <v>13</v>
      </c>
      <c r="B8" s="298">
        <v>5</v>
      </c>
      <c r="C8" s="289">
        <v>0.51388888888888895</v>
      </c>
      <c r="D8" s="287" t="s">
        <v>363</v>
      </c>
      <c r="E8" s="234" t="s">
        <v>374</v>
      </c>
      <c r="F8" s="229">
        <v>12</v>
      </c>
      <c r="G8" s="230" t="s">
        <v>12</v>
      </c>
      <c r="H8" s="231">
        <v>0</v>
      </c>
      <c r="I8" s="239" t="s">
        <v>375</v>
      </c>
      <c r="J8" s="304" t="s">
        <v>136</v>
      </c>
      <c r="K8" s="314"/>
    </row>
    <row r="9" spans="1:11" s="256" customFormat="1" ht="21.75" customHeight="1">
      <c r="A9" s="742" t="s">
        <v>376</v>
      </c>
      <c r="B9" s="298">
        <v>6</v>
      </c>
      <c r="C9" s="290">
        <v>0.54861111111111105</v>
      </c>
      <c r="D9" s="287" t="s">
        <v>369</v>
      </c>
      <c r="E9" s="234" t="s">
        <v>370</v>
      </c>
      <c r="F9" s="229">
        <v>5</v>
      </c>
      <c r="G9" s="230" t="s">
        <v>12</v>
      </c>
      <c r="H9" s="231">
        <v>0</v>
      </c>
      <c r="I9" s="239" t="s">
        <v>150</v>
      </c>
      <c r="J9" s="304" t="s">
        <v>138</v>
      </c>
      <c r="K9" s="314"/>
    </row>
    <row r="10" spans="1:11" s="256" customFormat="1" ht="21.75" customHeight="1">
      <c r="A10" s="743" t="s">
        <v>396</v>
      </c>
      <c r="B10" s="298">
        <v>7</v>
      </c>
      <c r="C10" s="290">
        <v>0.58333333333333337</v>
      </c>
      <c r="D10" s="287" t="s">
        <v>372</v>
      </c>
      <c r="E10" s="767" t="s">
        <v>152</v>
      </c>
      <c r="F10" s="243">
        <v>1</v>
      </c>
      <c r="G10" s="230" t="s">
        <v>12</v>
      </c>
      <c r="H10" s="244">
        <v>3</v>
      </c>
      <c r="I10" s="239" t="s">
        <v>373</v>
      </c>
      <c r="J10" s="304" t="s">
        <v>214</v>
      </c>
      <c r="K10" s="314"/>
    </row>
    <row r="11" spans="1:11" s="256" customFormat="1" ht="21.75" customHeight="1">
      <c r="A11" s="743" t="s">
        <v>409</v>
      </c>
      <c r="B11" s="298">
        <v>8</v>
      </c>
      <c r="C11" s="290">
        <v>0.61805555555555558</v>
      </c>
      <c r="D11" s="287" t="s">
        <v>372</v>
      </c>
      <c r="E11" s="234" t="s">
        <v>154</v>
      </c>
      <c r="F11" s="229">
        <v>0</v>
      </c>
      <c r="G11" s="230" t="s">
        <v>12</v>
      </c>
      <c r="H11" s="231">
        <v>7</v>
      </c>
      <c r="I11" s="759" t="s">
        <v>371</v>
      </c>
      <c r="J11" s="304" t="s">
        <v>132</v>
      </c>
      <c r="K11" s="314"/>
    </row>
    <row r="12" spans="1:11" s="256" customFormat="1" ht="21.75" customHeight="1">
      <c r="A12" s="743" t="s">
        <v>410</v>
      </c>
      <c r="B12" s="298">
        <v>9</v>
      </c>
      <c r="C12" s="290">
        <v>0.65277777777777779</v>
      </c>
      <c r="D12" s="287" t="s">
        <v>372</v>
      </c>
      <c r="E12" s="305" t="s">
        <v>151</v>
      </c>
      <c r="F12" s="305">
        <v>1</v>
      </c>
      <c r="G12" s="230" t="s">
        <v>12</v>
      </c>
      <c r="H12" s="305">
        <v>0</v>
      </c>
      <c r="I12" s="305" t="s">
        <v>373</v>
      </c>
      <c r="J12" s="304" t="s">
        <v>218</v>
      </c>
      <c r="K12" s="314"/>
    </row>
    <row r="13" spans="1:11" s="256" customFormat="1" ht="18" customHeight="1">
      <c r="A13" s="753"/>
      <c r="B13" s="298">
        <v>10</v>
      </c>
      <c r="C13" s="290">
        <v>0.6875</v>
      </c>
      <c r="D13" s="287" t="s">
        <v>405</v>
      </c>
      <c r="E13" s="246" t="s">
        <v>406</v>
      </c>
      <c r="F13" s="246">
        <v>0</v>
      </c>
      <c r="G13" s="230" t="s">
        <v>12</v>
      </c>
      <c r="H13" s="246">
        <v>8</v>
      </c>
      <c r="I13" s="246" t="s">
        <v>407</v>
      </c>
      <c r="J13" s="288" t="s">
        <v>408</v>
      </c>
      <c r="K13" s="314"/>
    </row>
    <row r="14" spans="1:11" s="256" customFormat="1" ht="18" customHeight="1">
      <c r="A14" s="745" t="s">
        <v>123</v>
      </c>
      <c r="B14" s="298"/>
      <c r="C14" s="290"/>
      <c r="D14" s="287"/>
      <c r="E14" s="234"/>
      <c r="F14" s="229"/>
      <c r="G14" s="230"/>
      <c r="H14" s="231"/>
      <c r="I14" s="228"/>
      <c r="J14" s="288"/>
      <c r="K14" s="314"/>
    </row>
    <row r="15" spans="1:11" s="256" customFormat="1" ht="21.75" customHeight="1">
      <c r="A15" s="748" t="s">
        <v>337</v>
      </c>
      <c r="B15" s="299"/>
      <c r="C15" s="290"/>
      <c r="D15" s="287"/>
      <c r="E15" s="1432" t="s">
        <v>377</v>
      </c>
      <c r="F15" s="1433"/>
      <c r="G15" s="1433"/>
      <c r="H15" s="1433"/>
      <c r="I15" s="1434"/>
      <c r="J15" s="288"/>
      <c r="K15" s="314"/>
    </row>
    <row r="16" spans="1:11" s="256" customFormat="1" ht="21.75" customHeight="1" thickBot="1">
      <c r="A16" s="301"/>
      <c r="B16" s="302"/>
      <c r="C16" s="291"/>
      <c r="D16" s="292"/>
      <c r="E16" s="248"/>
      <c r="F16" s="249"/>
      <c r="G16" s="250"/>
      <c r="H16" s="250"/>
      <c r="I16" s="251"/>
      <c r="J16" s="293"/>
      <c r="K16" s="314"/>
    </row>
    <row r="17" spans="1:11" ht="21.75" customHeight="1"/>
    <row r="18" spans="1:11" ht="18" customHeight="1" thickBot="1">
      <c r="A18" s="216" t="s">
        <v>5</v>
      </c>
      <c r="B18" s="216"/>
      <c r="C18" s="217"/>
      <c r="D18" s="216"/>
      <c r="E18" s="218"/>
      <c r="F18" s="219"/>
      <c r="G18" s="219"/>
      <c r="H18" s="219"/>
      <c r="I18" s="219"/>
      <c r="J18" s="220"/>
    </row>
    <row r="19" spans="1:11" s="256" customFormat="1" ht="21.75" customHeight="1">
      <c r="A19" s="294" t="s">
        <v>6</v>
      </c>
      <c r="B19" s="295" t="s">
        <v>7</v>
      </c>
      <c r="C19" s="296" t="s">
        <v>8</v>
      </c>
      <c r="D19" s="296" t="s">
        <v>9</v>
      </c>
      <c r="E19" s="1244" t="s">
        <v>10</v>
      </c>
      <c r="F19" s="1244"/>
      <c r="G19" s="1244"/>
      <c r="H19" s="1244"/>
      <c r="I19" s="1244"/>
      <c r="J19" s="297" t="s">
        <v>11</v>
      </c>
      <c r="K19" s="314"/>
    </row>
    <row r="20" spans="1:11" s="256" customFormat="1" ht="18" customHeight="1">
      <c r="A20" s="640">
        <v>44723</v>
      </c>
      <c r="B20" s="298">
        <v>1</v>
      </c>
      <c r="C20" s="286">
        <v>0.45833333333333331</v>
      </c>
      <c r="D20" s="287" t="s">
        <v>533</v>
      </c>
      <c r="E20" s="758" t="s">
        <v>525</v>
      </c>
      <c r="F20" s="229">
        <v>3</v>
      </c>
      <c r="G20" s="230" t="s">
        <v>12</v>
      </c>
      <c r="H20" s="231">
        <v>0</v>
      </c>
      <c r="I20" s="759" t="s">
        <v>526</v>
      </c>
      <c r="J20" s="288" t="s">
        <v>126</v>
      </c>
      <c r="K20" s="314"/>
    </row>
    <row r="21" spans="1:11" s="256" customFormat="1" ht="18" customHeight="1">
      <c r="A21" s="641" t="str">
        <f>"（"&amp;TEXT(A20,"aaa")&amp;"）"</f>
        <v>（土）</v>
      </c>
      <c r="B21" s="298">
        <v>2</v>
      </c>
      <c r="C21" s="289">
        <v>0.49305555555555558</v>
      </c>
      <c r="D21" s="287" t="s">
        <v>363</v>
      </c>
      <c r="E21" s="759" t="s">
        <v>527</v>
      </c>
      <c r="F21" s="253">
        <v>0</v>
      </c>
      <c r="G21" s="230" t="s">
        <v>12</v>
      </c>
      <c r="H21" s="254">
        <v>6</v>
      </c>
      <c r="I21" s="759" t="s">
        <v>531</v>
      </c>
      <c r="J21" s="288" t="s">
        <v>127</v>
      </c>
      <c r="K21" s="314"/>
    </row>
    <row r="22" spans="1:11" s="256" customFormat="1" ht="21.75" customHeight="1">
      <c r="A22" s="642" t="s">
        <v>107</v>
      </c>
      <c r="B22" s="299">
        <v>3</v>
      </c>
      <c r="C22" s="289">
        <v>0.52777777777777779</v>
      </c>
      <c r="D22" s="287" t="s">
        <v>533</v>
      </c>
      <c r="E22" s="759" t="s">
        <v>526</v>
      </c>
      <c r="F22" s="305">
        <v>0</v>
      </c>
      <c r="G22" s="230" t="s">
        <v>12</v>
      </c>
      <c r="H22" s="305">
        <v>6</v>
      </c>
      <c r="I22" s="759" t="s">
        <v>528</v>
      </c>
      <c r="J22" s="288" t="s">
        <v>128</v>
      </c>
      <c r="K22" s="314"/>
    </row>
    <row r="23" spans="1:11" s="256" customFormat="1" ht="21.75" customHeight="1">
      <c r="A23" s="643" t="s">
        <v>521</v>
      </c>
      <c r="B23" s="299">
        <v>4</v>
      </c>
      <c r="C23" s="289">
        <v>0.5625</v>
      </c>
      <c r="D23" s="287" t="s">
        <v>534</v>
      </c>
      <c r="E23" s="758" t="s">
        <v>529</v>
      </c>
      <c r="F23" s="229">
        <v>15</v>
      </c>
      <c r="G23" s="230" t="s">
        <v>12</v>
      </c>
      <c r="H23" s="231">
        <v>0</v>
      </c>
      <c r="I23" s="759" t="s">
        <v>530</v>
      </c>
      <c r="J23" s="288" t="s">
        <v>129</v>
      </c>
      <c r="K23" s="314"/>
    </row>
    <row r="24" spans="1:11" s="256" customFormat="1" ht="21.75" customHeight="1">
      <c r="A24" s="644" t="s">
        <v>13</v>
      </c>
      <c r="B24" s="298">
        <v>5</v>
      </c>
      <c r="C24" s="289">
        <v>0.59722222222222221</v>
      </c>
      <c r="D24" s="287" t="s">
        <v>533</v>
      </c>
      <c r="E24" s="759" t="s">
        <v>523</v>
      </c>
      <c r="F24" s="253">
        <v>3</v>
      </c>
      <c r="G24" s="230" t="s">
        <v>12</v>
      </c>
      <c r="H24" s="254">
        <v>1</v>
      </c>
      <c r="I24" s="759" t="s">
        <v>524</v>
      </c>
      <c r="J24" s="288" t="s">
        <v>130</v>
      </c>
      <c r="K24" s="314"/>
    </row>
    <row r="25" spans="1:11" s="256" customFormat="1" ht="21.75" customHeight="1">
      <c r="A25" s="644" t="s">
        <v>532</v>
      </c>
      <c r="B25" s="298"/>
      <c r="C25" s="290"/>
      <c r="D25" s="287"/>
      <c r="E25" s="237"/>
      <c r="F25" s="253"/>
      <c r="G25" s="230"/>
      <c r="H25" s="254"/>
      <c r="I25" s="237"/>
      <c r="J25" s="288"/>
      <c r="K25" s="314"/>
    </row>
    <row r="26" spans="1:11" s="256" customFormat="1" ht="21.75" customHeight="1">
      <c r="A26" s="644" t="s">
        <v>535</v>
      </c>
      <c r="B26" s="298"/>
      <c r="C26" s="290"/>
      <c r="D26" s="287"/>
      <c r="E26" s="1435" t="s">
        <v>536</v>
      </c>
      <c r="F26" s="1436"/>
      <c r="G26" s="1436"/>
      <c r="H26" s="1436"/>
      <c r="I26" s="1437"/>
      <c r="J26" s="288"/>
      <c r="K26" s="314"/>
    </row>
    <row r="27" spans="1:11" s="256" customFormat="1" ht="21.75" customHeight="1">
      <c r="A27" s="300"/>
      <c r="B27" s="298"/>
      <c r="C27" s="290"/>
      <c r="D27" s="287"/>
      <c r="E27" s="1435" t="s">
        <v>537</v>
      </c>
      <c r="F27" s="1436"/>
      <c r="G27" s="1436"/>
      <c r="H27" s="1436"/>
      <c r="I27" s="1437"/>
      <c r="J27" s="288"/>
      <c r="K27" s="314"/>
    </row>
    <row r="28" spans="1:11" s="256" customFormat="1" ht="21.75" customHeight="1">
      <c r="A28" s="644" t="s">
        <v>123</v>
      </c>
      <c r="B28" s="298"/>
      <c r="C28" s="290"/>
      <c r="D28" s="287"/>
      <c r="E28" s="1438"/>
      <c r="F28" s="1439"/>
      <c r="G28" s="1439"/>
      <c r="H28" s="1439"/>
      <c r="I28" s="1440"/>
      <c r="J28" s="288"/>
      <c r="K28" s="314"/>
    </row>
    <row r="29" spans="1:11" s="256" customFormat="1" ht="21.75" customHeight="1">
      <c r="A29" s="644" t="s">
        <v>522</v>
      </c>
      <c r="B29" s="298"/>
      <c r="C29" s="290" t="s">
        <v>22</v>
      </c>
      <c r="D29" s="287" t="s">
        <v>22</v>
      </c>
      <c r="E29" s="245" t="s">
        <v>22</v>
      </c>
      <c r="F29" s="243" t="s">
        <v>22</v>
      </c>
      <c r="G29" s="244" t="s">
        <v>22</v>
      </c>
      <c r="H29" s="244" t="s">
        <v>22</v>
      </c>
      <c r="I29" s="245" t="s">
        <v>22</v>
      </c>
      <c r="J29" s="304" t="s">
        <v>22</v>
      </c>
      <c r="K29" s="314"/>
    </row>
    <row r="30" spans="1:11" s="256" customFormat="1" ht="21.75" customHeight="1" thickBot="1">
      <c r="A30" s="754"/>
      <c r="B30" s="302"/>
      <c r="C30" s="291"/>
      <c r="D30" s="292"/>
      <c r="E30" s="248"/>
      <c r="F30" s="249"/>
      <c r="G30" s="250"/>
      <c r="H30" s="250"/>
      <c r="I30" s="251"/>
      <c r="J30" s="293"/>
      <c r="K30" s="314"/>
    </row>
    <row r="31" spans="1:11" ht="21.75" customHeight="1"/>
    <row r="32" spans="1:11" ht="18" customHeight="1" thickBot="1">
      <c r="A32" s="358" t="s">
        <v>5</v>
      </c>
      <c r="B32" s="358"/>
      <c r="C32" s="356"/>
      <c r="D32" s="358"/>
      <c r="E32" s="218"/>
      <c r="F32" s="219"/>
      <c r="G32" s="219"/>
      <c r="H32" s="219"/>
      <c r="I32" s="219"/>
      <c r="J32" s="220"/>
    </row>
    <row r="33" spans="1:11" s="256" customFormat="1" ht="18" customHeight="1">
      <c r="A33" s="294" t="s">
        <v>6</v>
      </c>
      <c r="B33" s="295" t="s">
        <v>7</v>
      </c>
      <c r="C33" s="296" t="s">
        <v>8</v>
      </c>
      <c r="D33" s="296" t="s">
        <v>9</v>
      </c>
      <c r="E33" s="1244" t="s">
        <v>10</v>
      </c>
      <c r="F33" s="1244"/>
      <c r="G33" s="1244"/>
      <c r="H33" s="1244"/>
      <c r="I33" s="1244"/>
      <c r="J33" s="297" t="s">
        <v>11</v>
      </c>
      <c r="K33" s="314"/>
    </row>
    <row r="34" spans="1:11" s="256" customFormat="1" ht="20" customHeight="1">
      <c r="A34" s="640">
        <v>44730</v>
      </c>
      <c r="B34" s="298"/>
      <c r="C34" s="315">
        <v>0.625</v>
      </c>
      <c r="D34" s="287" t="s">
        <v>560</v>
      </c>
      <c r="E34" s="236" t="s">
        <v>544</v>
      </c>
      <c r="F34" s="253">
        <v>4</v>
      </c>
      <c r="G34" s="230" t="s">
        <v>12</v>
      </c>
      <c r="H34" s="254">
        <v>2</v>
      </c>
      <c r="I34" s="237" t="s">
        <v>559</v>
      </c>
      <c r="J34" s="288" t="s">
        <v>126</v>
      </c>
      <c r="K34" s="314"/>
    </row>
    <row r="35" spans="1:11" s="256" customFormat="1" ht="20" customHeight="1">
      <c r="A35" s="641" t="str">
        <f>"（"&amp;TEXT(A34,"aaa")&amp;"）"</f>
        <v>（土）</v>
      </c>
      <c r="B35" s="298"/>
      <c r="C35" s="290">
        <v>0.65972222222222221</v>
      </c>
      <c r="D35" s="287" t="s">
        <v>363</v>
      </c>
      <c r="E35" s="983" t="s">
        <v>561</v>
      </c>
      <c r="F35" s="253">
        <v>5</v>
      </c>
      <c r="G35" s="230" t="s">
        <v>12</v>
      </c>
      <c r="H35" s="254">
        <v>2</v>
      </c>
      <c r="I35" s="984" t="s">
        <v>566</v>
      </c>
      <c r="J35" s="288" t="s">
        <v>127</v>
      </c>
      <c r="K35" s="314"/>
    </row>
    <row r="36" spans="1:11" s="256" customFormat="1" ht="20" customHeight="1">
      <c r="A36" s="642" t="s">
        <v>107</v>
      </c>
      <c r="B36" s="298"/>
      <c r="C36" s="290">
        <v>0.69444444444444453</v>
      </c>
      <c r="D36" s="287" t="s">
        <v>560</v>
      </c>
      <c r="E36" s="236" t="s">
        <v>559</v>
      </c>
      <c r="F36" s="253">
        <v>3</v>
      </c>
      <c r="G36" s="230" t="s">
        <v>12</v>
      </c>
      <c r="H36" s="254">
        <v>0</v>
      </c>
      <c r="I36" s="237" t="s">
        <v>567</v>
      </c>
      <c r="J36" s="288" t="s">
        <v>128</v>
      </c>
      <c r="K36" s="314"/>
    </row>
    <row r="37" spans="1:11" s="256" customFormat="1" ht="20" customHeight="1">
      <c r="A37" s="643" t="s">
        <v>548</v>
      </c>
      <c r="B37" s="298"/>
      <c r="C37" s="290"/>
      <c r="D37" s="287"/>
      <c r="E37" s="236"/>
      <c r="F37" s="253"/>
      <c r="G37" s="230"/>
      <c r="H37" s="254"/>
      <c r="I37" s="237"/>
      <c r="J37" s="304"/>
      <c r="K37" s="314"/>
    </row>
    <row r="38" spans="1:11" s="256" customFormat="1" ht="20" customHeight="1">
      <c r="A38" s="644" t="s">
        <v>13</v>
      </c>
      <c r="B38" s="298"/>
      <c r="C38" s="290"/>
      <c r="D38" s="287"/>
      <c r="E38" s="236"/>
      <c r="F38" s="253"/>
      <c r="G38" s="254"/>
      <c r="H38" s="254"/>
      <c r="I38" s="237"/>
      <c r="J38" s="304"/>
      <c r="K38" s="314"/>
    </row>
    <row r="39" spans="1:11" s="256" customFormat="1" ht="20" customHeight="1">
      <c r="A39" s="979" t="s">
        <v>550</v>
      </c>
      <c r="B39" s="298"/>
      <c r="C39" s="290"/>
      <c r="D39" s="287"/>
      <c r="E39" s="236"/>
      <c r="F39" s="253"/>
      <c r="G39" s="254"/>
      <c r="H39" s="254"/>
      <c r="I39" s="237"/>
      <c r="J39" s="304"/>
      <c r="K39" s="314"/>
    </row>
    <row r="40" spans="1:11" s="256" customFormat="1" ht="20" customHeight="1">
      <c r="A40" s="644" t="s">
        <v>123</v>
      </c>
      <c r="B40" s="298"/>
      <c r="C40" s="290"/>
      <c r="D40" s="287"/>
      <c r="E40" s="306"/>
      <c r="F40" s="243"/>
      <c r="G40" s="244"/>
      <c r="H40" s="244"/>
      <c r="I40" s="234"/>
      <c r="J40" s="304"/>
      <c r="K40" s="314"/>
    </row>
    <row r="41" spans="1:11" s="256" customFormat="1" ht="20" customHeight="1">
      <c r="A41" s="644" t="s">
        <v>549</v>
      </c>
      <c r="B41" s="298"/>
      <c r="C41" s="290"/>
      <c r="D41" s="287"/>
      <c r="E41" s="236" t="s">
        <v>22</v>
      </c>
      <c r="F41" s="229" t="s">
        <v>22</v>
      </c>
      <c r="G41" s="231" t="s">
        <v>22</v>
      </c>
      <c r="H41" s="231" t="s">
        <v>22</v>
      </c>
      <c r="I41" s="237" t="s">
        <v>22</v>
      </c>
      <c r="J41" s="304"/>
      <c r="K41" s="314"/>
    </row>
    <row r="42" spans="1:11" s="256" customFormat="1" ht="20" customHeight="1" thickBot="1">
      <c r="A42" s="362"/>
      <c r="B42" s="353"/>
      <c r="C42" s="291"/>
      <c r="D42" s="354"/>
      <c r="E42" s="357"/>
      <c r="F42" s="310"/>
      <c r="G42" s="311"/>
      <c r="H42" s="311"/>
      <c r="I42" s="312"/>
      <c r="J42" s="293"/>
      <c r="K42" s="314"/>
    </row>
    <row r="43" spans="1:11" ht="21.75" customHeight="1"/>
    <row r="44" spans="1:11" ht="18" hidden="1" customHeight="1" thickBot="1">
      <c r="A44" s="358" t="s">
        <v>5</v>
      </c>
      <c r="B44" s="358"/>
      <c r="C44" s="356">
        <v>1.3888888888888888E-2</v>
      </c>
      <c r="D44" s="358"/>
      <c r="E44" s="218"/>
      <c r="F44" s="219"/>
      <c r="G44" s="219"/>
      <c r="H44" s="219"/>
      <c r="I44" s="219"/>
      <c r="J44" s="220"/>
    </row>
    <row r="45" spans="1:11" ht="18" hidden="1" customHeight="1">
      <c r="A45" s="367" t="s">
        <v>6</v>
      </c>
      <c r="B45" s="221" t="s">
        <v>7</v>
      </c>
      <c r="C45" s="222" t="s">
        <v>8</v>
      </c>
      <c r="D45" s="222" t="s">
        <v>9</v>
      </c>
      <c r="E45" s="1430" t="s">
        <v>10</v>
      </c>
      <c r="F45" s="1430"/>
      <c r="G45" s="1430"/>
      <c r="H45" s="1430"/>
      <c r="I45" s="1430"/>
      <c r="J45" s="223" t="s">
        <v>11</v>
      </c>
    </row>
    <row r="46" spans="1:11" ht="20" hidden="1" customHeight="1">
      <c r="A46" s="224"/>
      <c r="B46" s="225">
        <v>1</v>
      </c>
      <c r="C46" s="226"/>
      <c r="D46" s="227"/>
      <c r="E46" s="258"/>
      <c r="F46" s="259"/>
      <c r="G46" s="263"/>
      <c r="H46" s="260"/>
      <c r="I46" s="261"/>
      <c r="J46" s="257"/>
    </row>
    <row r="47" spans="1:11" ht="20" hidden="1" customHeight="1">
      <c r="A47" s="232" t="str">
        <f>"（"&amp;TEXT(A46,"aaa")&amp;"）"</f>
        <v>（土）</v>
      </c>
      <c r="B47" s="225">
        <v>2</v>
      </c>
      <c r="C47" s="233"/>
      <c r="D47" s="227"/>
      <c r="E47" s="258"/>
      <c r="F47" s="259"/>
      <c r="G47" s="263"/>
      <c r="H47" s="260"/>
      <c r="I47" s="261"/>
      <c r="J47" s="257"/>
    </row>
    <row r="48" spans="1:11" ht="20" hidden="1" customHeight="1">
      <c r="A48" s="235" t="s">
        <v>107</v>
      </c>
      <c r="B48" s="225">
        <v>3</v>
      </c>
      <c r="C48" s="233"/>
      <c r="D48" s="227"/>
      <c r="E48" s="258"/>
      <c r="F48" s="259"/>
      <c r="G48" s="263"/>
      <c r="H48" s="260"/>
      <c r="I48" s="261"/>
      <c r="J48" s="257"/>
    </row>
    <row r="49" spans="1:10" ht="20" hidden="1" customHeight="1">
      <c r="A49" s="238"/>
      <c r="B49" s="225">
        <v>4</v>
      </c>
      <c r="C49" s="233"/>
      <c r="D49" s="227"/>
      <c r="E49" s="258"/>
      <c r="F49" s="259"/>
      <c r="G49" s="263"/>
      <c r="H49" s="260"/>
      <c r="I49" s="261"/>
      <c r="J49" s="257"/>
    </row>
    <row r="50" spans="1:10" ht="20" hidden="1" customHeight="1">
      <c r="A50" s="240" t="s">
        <v>13</v>
      </c>
      <c r="B50" s="225">
        <v>5</v>
      </c>
      <c r="C50" s="233"/>
      <c r="D50" s="227"/>
      <c r="E50" s="258"/>
      <c r="F50" s="259"/>
      <c r="G50" s="263"/>
      <c r="H50" s="260"/>
      <c r="I50" s="261"/>
      <c r="J50" s="257"/>
    </row>
    <row r="51" spans="1:10" ht="20" hidden="1" customHeight="1">
      <c r="A51" s="240"/>
      <c r="B51" s="225">
        <v>6</v>
      </c>
      <c r="C51" s="241"/>
      <c r="D51" s="227"/>
      <c r="E51" s="261"/>
      <c r="F51" s="259"/>
      <c r="G51" s="263"/>
      <c r="H51" s="260"/>
      <c r="I51" s="261"/>
      <c r="J51" s="257"/>
    </row>
    <row r="52" spans="1:10" ht="20" hidden="1" customHeight="1">
      <c r="A52" s="240"/>
      <c r="B52" s="225">
        <v>7</v>
      </c>
      <c r="C52" s="241"/>
      <c r="D52" s="255"/>
      <c r="J52" s="257"/>
    </row>
    <row r="53" spans="1:10" ht="20" hidden="1" customHeight="1">
      <c r="A53" s="240"/>
      <c r="B53" s="225">
        <v>8</v>
      </c>
      <c r="C53" s="241"/>
      <c r="D53" s="255"/>
      <c r="J53" s="257"/>
    </row>
    <row r="54" spans="1:10" ht="20" hidden="1" customHeight="1">
      <c r="A54" s="240"/>
      <c r="B54" s="225">
        <v>9</v>
      </c>
      <c r="C54" s="241"/>
      <c r="D54" s="255"/>
      <c r="J54" s="368"/>
    </row>
    <row r="55" spans="1:10" ht="20" hidden="1" customHeight="1">
      <c r="A55" s="238"/>
      <c r="B55" s="225">
        <v>10</v>
      </c>
      <c r="C55" s="241"/>
      <c r="D55" s="272"/>
      <c r="E55" s="213"/>
      <c r="F55" s="213"/>
      <c r="G55" s="213"/>
      <c r="H55" s="213"/>
      <c r="I55" s="213"/>
      <c r="J55" s="257"/>
    </row>
    <row r="56" spans="1:10" ht="20" hidden="1" customHeight="1">
      <c r="A56" s="240" t="s">
        <v>109</v>
      </c>
      <c r="B56" s="225">
        <v>11</v>
      </c>
      <c r="C56" s="241"/>
      <c r="D56" s="272"/>
      <c r="E56" s="213"/>
      <c r="F56" s="213"/>
      <c r="G56" s="213"/>
      <c r="H56" s="213"/>
      <c r="I56" s="213"/>
      <c r="J56" s="257"/>
    </row>
    <row r="57" spans="1:10" ht="20" hidden="1" customHeight="1">
      <c r="A57" s="240"/>
      <c r="B57" s="225">
        <v>12</v>
      </c>
      <c r="C57" s="241"/>
      <c r="D57" s="272"/>
      <c r="E57" s="213"/>
      <c r="F57" s="213"/>
      <c r="G57" s="213"/>
      <c r="H57" s="213"/>
      <c r="I57" s="213"/>
      <c r="J57" s="257"/>
    </row>
    <row r="58" spans="1:10" ht="20" hidden="1" customHeight="1" thickBot="1">
      <c r="A58" s="273"/>
      <c r="B58" s="369"/>
      <c r="C58" s="247"/>
      <c r="D58" s="370"/>
      <c r="E58" s="371"/>
      <c r="F58" s="269"/>
      <c r="G58" s="270"/>
      <c r="H58" s="270"/>
      <c r="I58" s="271"/>
      <c r="J58" s="252"/>
    </row>
    <row r="59" spans="1:10" ht="18" hidden="1" customHeight="1">
      <c r="A59" s="372"/>
      <c r="B59" s="373"/>
      <c r="C59" s="274"/>
      <c r="D59" s="373"/>
      <c r="E59" s="261"/>
      <c r="F59" s="262"/>
      <c r="G59" s="263"/>
      <c r="H59" s="263"/>
      <c r="I59" s="261"/>
      <c r="J59" s="275"/>
    </row>
    <row r="60" spans="1:10" ht="18" hidden="1" customHeight="1" thickBot="1">
      <c r="A60" s="358" t="s">
        <v>5</v>
      </c>
      <c r="B60" s="358"/>
      <c r="C60" s="356">
        <v>1.3888888888888888E-2</v>
      </c>
      <c r="D60" s="358"/>
      <c r="E60" s="218"/>
      <c r="F60" s="219"/>
      <c r="G60" s="219"/>
      <c r="H60" s="219"/>
      <c r="I60" s="219"/>
      <c r="J60" s="220"/>
    </row>
    <row r="61" spans="1:10" ht="18" hidden="1" customHeight="1">
      <c r="A61" s="367" t="s">
        <v>6</v>
      </c>
      <c r="B61" s="221" t="s">
        <v>7</v>
      </c>
      <c r="C61" s="222" t="s">
        <v>8</v>
      </c>
      <c r="D61" s="222" t="s">
        <v>9</v>
      </c>
      <c r="E61" s="1431" t="s">
        <v>10</v>
      </c>
      <c r="F61" s="1431"/>
      <c r="G61" s="1431"/>
      <c r="H61" s="1431"/>
      <c r="I61" s="1431"/>
      <c r="J61" s="223" t="s">
        <v>11</v>
      </c>
    </row>
    <row r="62" spans="1:10" ht="18" hidden="1" customHeight="1">
      <c r="A62" s="224"/>
      <c r="B62" s="225">
        <v>1</v>
      </c>
      <c r="C62" s="226"/>
      <c r="D62" s="227"/>
      <c r="E62" s="215"/>
      <c r="F62" s="262" t="s">
        <v>22</v>
      </c>
      <c r="G62" s="263" t="s">
        <v>30</v>
      </c>
      <c r="H62" s="263" t="s">
        <v>22</v>
      </c>
      <c r="I62" s="215"/>
      <c r="J62" s="257"/>
    </row>
    <row r="63" spans="1:10" ht="18" hidden="1" customHeight="1">
      <c r="A63" s="232" t="str">
        <f>"（"&amp;TEXT(A62,"aaa")&amp;"）"</f>
        <v>（土）</v>
      </c>
      <c r="B63" s="225">
        <v>2</v>
      </c>
      <c r="C63" s="233"/>
      <c r="D63" s="227"/>
      <c r="E63" s="215"/>
      <c r="F63" s="262" t="s">
        <v>22</v>
      </c>
      <c r="G63" s="263" t="s">
        <v>12</v>
      </c>
      <c r="H63" s="263" t="s">
        <v>22</v>
      </c>
      <c r="I63" s="215"/>
      <c r="J63" s="257"/>
    </row>
    <row r="64" spans="1:10" ht="18" hidden="1" customHeight="1">
      <c r="A64" s="235" t="s">
        <v>107</v>
      </c>
      <c r="B64" s="225">
        <v>3</v>
      </c>
      <c r="C64" s="233"/>
      <c r="D64" s="227"/>
      <c r="E64" s="215"/>
      <c r="F64" s="259"/>
      <c r="G64" s="263" t="s">
        <v>12</v>
      </c>
      <c r="H64" s="260"/>
      <c r="I64" s="215"/>
      <c r="J64" s="257"/>
    </row>
    <row r="65" spans="1:18" ht="18" hidden="1" customHeight="1">
      <c r="A65" s="276"/>
      <c r="B65" s="225">
        <v>4</v>
      </c>
      <c r="C65" s="233"/>
      <c r="D65" s="227"/>
      <c r="E65" s="215"/>
      <c r="F65" s="262" t="s">
        <v>22</v>
      </c>
      <c r="G65" s="263" t="s">
        <v>30</v>
      </c>
      <c r="H65" s="263" t="s">
        <v>22</v>
      </c>
      <c r="I65" s="215"/>
      <c r="J65" s="257"/>
    </row>
    <row r="66" spans="1:18" ht="18" hidden="1" customHeight="1">
      <c r="A66" s="240" t="s">
        <v>13</v>
      </c>
      <c r="B66" s="225">
        <v>5</v>
      </c>
      <c r="C66" s="233"/>
      <c r="D66" s="227"/>
      <c r="E66" s="215"/>
      <c r="F66" s="262" t="s">
        <v>22</v>
      </c>
      <c r="G66" s="263" t="s">
        <v>12</v>
      </c>
      <c r="H66" s="263" t="s">
        <v>22</v>
      </c>
      <c r="I66" s="215"/>
      <c r="J66" s="257"/>
    </row>
    <row r="67" spans="1:18" ht="18" hidden="1" customHeight="1">
      <c r="A67" s="240"/>
      <c r="B67" s="225">
        <v>6</v>
      </c>
      <c r="C67" s="241"/>
      <c r="D67" s="255"/>
      <c r="J67" s="257"/>
    </row>
    <row r="68" spans="1:18" ht="18" hidden="1" customHeight="1">
      <c r="A68" s="240"/>
      <c r="B68" s="225">
        <v>7</v>
      </c>
      <c r="C68" s="241"/>
      <c r="D68" s="227"/>
      <c r="E68" s="268"/>
      <c r="F68" s="259"/>
      <c r="G68" s="260" t="s">
        <v>30</v>
      </c>
      <c r="H68" s="260"/>
      <c r="I68" s="261"/>
      <c r="J68" s="257"/>
    </row>
    <row r="69" spans="1:18" ht="18" hidden="1" customHeight="1">
      <c r="A69" s="277" t="s">
        <v>108</v>
      </c>
      <c r="B69" s="225">
        <v>8</v>
      </c>
      <c r="C69" s="241"/>
      <c r="D69" s="227"/>
      <c r="E69" s="268"/>
      <c r="F69" s="259" t="s">
        <v>22</v>
      </c>
      <c r="G69" s="260" t="s">
        <v>30</v>
      </c>
      <c r="H69" s="260" t="s">
        <v>22</v>
      </c>
      <c r="I69" s="261"/>
      <c r="J69" s="257"/>
    </row>
    <row r="70" spans="1:18" ht="18" hidden="1" customHeight="1">
      <c r="A70" s="240" t="s">
        <v>109</v>
      </c>
      <c r="B70" s="225">
        <v>9</v>
      </c>
      <c r="C70" s="241"/>
      <c r="D70" s="227"/>
      <c r="E70" s="268"/>
      <c r="F70" s="259" t="s">
        <v>22</v>
      </c>
      <c r="G70" s="260" t="s">
        <v>30</v>
      </c>
      <c r="H70" s="260" t="s">
        <v>22</v>
      </c>
      <c r="I70" s="261"/>
      <c r="J70" s="257"/>
      <c r="M70" s="255"/>
    </row>
    <row r="71" spans="1:18" ht="18" hidden="1" customHeight="1">
      <c r="A71" s="374"/>
      <c r="B71" s="225">
        <v>10</v>
      </c>
      <c r="C71" s="241"/>
      <c r="D71" s="227"/>
      <c r="E71" s="268" t="s">
        <v>22</v>
      </c>
      <c r="F71" s="262" t="s">
        <v>22</v>
      </c>
      <c r="G71" s="263" t="s">
        <v>22</v>
      </c>
      <c r="H71" s="263" t="s">
        <v>22</v>
      </c>
      <c r="I71" s="261" t="s">
        <v>22</v>
      </c>
      <c r="J71" s="257"/>
    </row>
    <row r="72" spans="1:18" ht="18" hidden="1" customHeight="1" thickBot="1">
      <c r="A72" s="375"/>
      <c r="B72" s="369"/>
      <c r="C72" s="247"/>
      <c r="D72" s="370"/>
      <c r="E72" s="371"/>
      <c r="F72" s="269"/>
      <c r="G72" s="270"/>
      <c r="H72" s="270"/>
      <c r="I72" s="271"/>
      <c r="J72" s="252"/>
    </row>
    <row r="73" spans="1:18" ht="18" hidden="1" customHeight="1">
      <c r="A73" s="372"/>
      <c r="B73" s="373"/>
      <c r="C73" s="274"/>
      <c r="D73" s="373"/>
      <c r="E73" s="261"/>
      <c r="F73" s="262"/>
      <c r="G73" s="263"/>
      <c r="H73" s="263"/>
      <c r="I73" s="261"/>
      <c r="J73" s="275"/>
    </row>
    <row r="74" spans="1:18" ht="18" hidden="1" customHeight="1" thickBot="1">
      <c r="A74" s="358" t="s">
        <v>5</v>
      </c>
      <c r="B74" s="358"/>
      <c r="C74" s="356">
        <v>1.3888888888888888E-2</v>
      </c>
      <c r="D74" s="358"/>
      <c r="E74" s="218"/>
      <c r="F74" s="219"/>
      <c r="G74" s="219"/>
      <c r="H74" s="219"/>
      <c r="I74" s="219"/>
      <c r="J74" s="220"/>
    </row>
    <row r="75" spans="1:18" ht="18" hidden="1" customHeight="1">
      <c r="A75" s="367" t="s">
        <v>6</v>
      </c>
      <c r="B75" s="221" t="s">
        <v>7</v>
      </c>
      <c r="C75" s="222" t="s">
        <v>8</v>
      </c>
      <c r="D75" s="222" t="s">
        <v>9</v>
      </c>
      <c r="E75" s="1430" t="s">
        <v>10</v>
      </c>
      <c r="F75" s="1430"/>
      <c r="G75" s="1430"/>
      <c r="H75" s="1430"/>
      <c r="I75" s="1430"/>
      <c r="J75" s="223" t="s">
        <v>11</v>
      </c>
    </row>
    <row r="76" spans="1:18" ht="18" hidden="1" customHeight="1">
      <c r="A76" s="224"/>
      <c r="B76" s="225">
        <v>1</v>
      </c>
      <c r="C76" s="226"/>
      <c r="D76" s="227"/>
      <c r="E76" s="215"/>
      <c r="F76" s="215"/>
      <c r="G76" s="215"/>
      <c r="H76" s="215"/>
      <c r="I76" s="215"/>
      <c r="J76" s="257"/>
    </row>
    <row r="77" spans="1:18" ht="18" hidden="1" customHeight="1">
      <c r="A77" s="232" t="str">
        <f>"（"&amp;TEXT(A76,"aaa")&amp;"）"</f>
        <v>（土）</v>
      </c>
      <c r="B77" s="225">
        <v>2</v>
      </c>
      <c r="C77" s="233"/>
      <c r="D77" s="227"/>
      <c r="E77" s="215"/>
      <c r="F77" s="262" t="s">
        <v>22</v>
      </c>
      <c r="G77" s="263" t="s">
        <v>12</v>
      </c>
      <c r="H77" s="263" t="s">
        <v>22</v>
      </c>
      <c r="I77" s="215"/>
      <c r="J77" s="257"/>
    </row>
    <row r="78" spans="1:18" ht="18" hidden="1" customHeight="1">
      <c r="A78" s="235" t="s">
        <v>107</v>
      </c>
      <c r="B78" s="225">
        <v>3</v>
      </c>
      <c r="C78" s="233"/>
      <c r="D78" s="227"/>
      <c r="E78" s="215"/>
      <c r="F78" s="262" t="s">
        <v>22</v>
      </c>
      <c r="G78" s="263" t="s">
        <v>12</v>
      </c>
      <c r="H78" s="263" t="s">
        <v>22</v>
      </c>
      <c r="I78" s="215"/>
      <c r="J78" s="257"/>
    </row>
    <row r="79" spans="1:18" ht="18" hidden="1" customHeight="1">
      <c r="A79" s="276"/>
      <c r="B79" s="225">
        <v>4</v>
      </c>
      <c r="C79" s="233"/>
      <c r="D79" s="227"/>
      <c r="E79" s="265"/>
      <c r="F79" s="266"/>
      <c r="G79" s="267" t="s">
        <v>12</v>
      </c>
      <c r="H79" s="267"/>
      <c r="I79" s="264"/>
      <c r="J79" s="257"/>
      <c r="M79" s="227"/>
      <c r="N79" s="278"/>
      <c r="O79" s="266"/>
      <c r="P79" s="267"/>
      <c r="Q79" s="267"/>
      <c r="R79" s="278"/>
    </row>
    <row r="80" spans="1:18" ht="18" hidden="1" customHeight="1">
      <c r="A80" s="240" t="s">
        <v>13</v>
      </c>
      <c r="B80" s="225">
        <v>5</v>
      </c>
      <c r="C80" s="233"/>
      <c r="D80" s="227"/>
      <c r="E80" s="278"/>
      <c r="F80" s="266" t="s">
        <v>22</v>
      </c>
      <c r="G80" s="267" t="s">
        <v>30</v>
      </c>
      <c r="H80" s="267" t="s">
        <v>22</v>
      </c>
      <c r="I80" s="278"/>
      <c r="J80" s="257"/>
    </row>
    <row r="81" spans="1:13" ht="18" hidden="1" customHeight="1">
      <c r="A81" s="240"/>
      <c r="B81" s="225">
        <v>6</v>
      </c>
      <c r="C81" s="241"/>
      <c r="D81" s="255"/>
      <c r="J81" s="257"/>
    </row>
    <row r="82" spans="1:13" ht="18" hidden="1" customHeight="1">
      <c r="A82" s="240"/>
      <c r="B82" s="225">
        <v>7</v>
      </c>
      <c r="C82" s="241"/>
      <c r="D82" s="255"/>
      <c r="J82" s="257"/>
    </row>
    <row r="83" spans="1:13" ht="18" hidden="1" customHeight="1">
      <c r="A83" s="240"/>
      <c r="B83" s="225">
        <v>8</v>
      </c>
      <c r="C83" s="241"/>
      <c r="D83" s="227"/>
      <c r="E83" s="268"/>
      <c r="F83" s="259"/>
      <c r="G83" s="263" t="s">
        <v>12</v>
      </c>
      <c r="H83" s="260"/>
      <c r="I83" s="261"/>
      <c r="J83" s="257"/>
    </row>
    <row r="84" spans="1:13" ht="18" hidden="1" customHeight="1">
      <c r="A84" s="376"/>
      <c r="B84" s="225">
        <v>9</v>
      </c>
      <c r="C84" s="241"/>
      <c r="D84" s="227"/>
      <c r="E84" s="268"/>
      <c r="F84" s="259"/>
      <c r="G84" s="263" t="s">
        <v>12</v>
      </c>
      <c r="H84" s="260"/>
      <c r="I84" s="261"/>
      <c r="J84" s="257"/>
    </row>
    <row r="85" spans="1:13" ht="18" hidden="1" customHeight="1">
      <c r="A85" s="240" t="s">
        <v>109</v>
      </c>
      <c r="B85" s="225">
        <v>10</v>
      </c>
      <c r="C85" s="241"/>
      <c r="D85" s="227"/>
      <c r="E85" s="268"/>
      <c r="F85" s="259" t="s">
        <v>22</v>
      </c>
      <c r="G85" s="263" t="s">
        <v>12</v>
      </c>
      <c r="H85" s="260" t="s">
        <v>22</v>
      </c>
      <c r="I85" s="261"/>
      <c r="J85" s="257"/>
    </row>
    <row r="86" spans="1:13" ht="18" hidden="1" customHeight="1">
      <c r="A86" s="240"/>
      <c r="B86" s="225"/>
      <c r="C86" s="241"/>
      <c r="D86" s="227"/>
      <c r="E86" s="268"/>
      <c r="F86" s="259" t="s">
        <v>22</v>
      </c>
      <c r="G86" s="263" t="s">
        <v>12</v>
      </c>
      <c r="H86" s="260" t="s">
        <v>22</v>
      </c>
      <c r="I86" s="261"/>
      <c r="J86" s="257"/>
    </row>
    <row r="87" spans="1:13" ht="18" hidden="1" customHeight="1" thickBot="1">
      <c r="A87" s="377"/>
      <c r="B87" s="369"/>
      <c r="C87" s="247"/>
      <c r="D87" s="370"/>
      <c r="E87" s="371"/>
      <c r="F87" s="269"/>
      <c r="G87" s="270"/>
      <c r="H87" s="270"/>
      <c r="I87" s="271"/>
      <c r="J87" s="252"/>
      <c r="M87" s="260"/>
    </row>
    <row r="88" spans="1:13" ht="18" hidden="1" customHeight="1"/>
    <row r="89" spans="1:13" ht="18" hidden="1" customHeight="1" thickBot="1">
      <c r="A89" s="358" t="s">
        <v>5</v>
      </c>
      <c r="B89" s="358"/>
      <c r="C89" s="356">
        <v>1.3888888888888888E-2</v>
      </c>
      <c r="D89" s="358"/>
      <c r="E89" s="218"/>
      <c r="F89" s="219"/>
      <c r="G89" s="219"/>
      <c r="H89" s="219"/>
      <c r="I89" s="219"/>
      <c r="J89" s="220"/>
    </row>
    <row r="90" spans="1:13" ht="18" hidden="1" customHeight="1">
      <c r="A90" s="367" t="s">
        <v>6</v>
      </c>
      <c r="B90" s="221" t="s">
        <v>7</v>
      </c>
      <c r="C90" s="222" t="s">
        <v>8</v>
      </c>
      <c r="D90" s="222" t="s">
        <v>9</v>
      </c>
      <c r="E90" s="1431" t="s">
        <v>10</v>
      </c>
      <c r="F90" s="1431"/>
      <c r="G90" s="1431"/>
      <c r="H90" s="1431"/>
      <c r="I90" s="1431"/>
      <c r="J90" s="223" t="s">
        <v>11</v>
      </c>
    </row>
    <row r="91" spans="1:13" ht="20" hidden="1" customHeight="1">
      <c r="A91" s="224"/>
      <c r="B91" s="225">
        <v>1</v>
      </c>
      <c r="C91" s="226"/>
      <c r="D91" s="227"/>
      <c r="E91" s="215"/>
      <c r="F91" s="262" t="s">
        <v>22</v>
      </c>
      <c r="G91" s="263" t="s">
        <v>12</v>
      </c>
      <c r="H91" s="263" t="s">
        <v>22</v>
      </c>
      <c r="I91" s="215"/>
      <c r="J91" s="257"/>
    </row>
    <row r="92" spans="1:13" ht="20" hidden="1" customHeight="1">
      <c r="A92" s="232" t="str">
        <f>"（"&amp;TEXT(A91,"aaa")&amp;"）"</f>
        <v>（土）</v>
      </c>
      <c r="B92" s="225">
        <v>2</v>
      </c>
      <c r="C92" s="233"/>
      <c r="D92" s="227"/>
      <c r="E92" s="215"/>
      <c r="F92" s="262" t="s">
        <v>22</v>
      </c>
      <c r="G92" s="263" t="s">
        <v>30</v>
      </c>
      <c r="H92" s="263" t="s">
        <v>22</v>
      </c>
      <c r="I92" s="215"/>
      <c r="J92" s="257"/>
    </row>
    <row r="93" spans="1:13" ht="20" hidden="1" customHeight="1">
      <c r="A93" s="235" t="s">
        <v>107</v>
      </c>
      <c r="B93" s="225">
        <v>3</v>
      </c>
      <c r="C93" s="233"/>
      <c r="D93" s="227"/>
      <c r="E93" s="215"/>
      <c r="F93" s="262" t="s">
        <v>22</v>
      </c>
      <c r="G93" s="263" t="s">
        <v>12</v>
      </c>
      <c r="H93" s="263" t="s">
        <v>22</v>
      </c>
      <c r="I93" s="215"/>
      <c r="J93" s="257"/>
    </row>
    <row r="94" spans="1:13" ht="20" hidden="1" customHeight="1">
      <c r="A94" s="276"/>
      <c r="B94" s="225">
        <v>4</v>
      </c>
      <c r="C94" s="233"/>
      <c r="D94" s="227"/>
      <c r="E94" s="215"/>
      <c r="F94" s="262" t="s">
        <v>22</v>
      </c>
      <c r="G94" s="263" t="s">
        <v>30</v>
      </c>
      <c r="H94" s="263" t="s">
        <v>22</v>
      </c>
      <c r="I94" s="215"/>
      <c r="J94" s="257"/>
    </row>
    <row r="95" spans="1:13" ht="20" hidden="1" customHeight="1">
      <c r="A95" s="240" t="s">
        <v>13</v>
      </c>
      <c r="B95" s="225">
        <v>5</v>
      </c>
      <c r="C95" s="233"/>
      <c r="D95" s="227"/>
      <c r="E95" s="279"/>
      <c r="F95" s="262" t="s">
        <v>22</v>
      </c>
      <c r="G95" s="263" t="s">
        <v>12</v>
      </c>
      <c r="H95" s="263" t="s">
        <v>22</v>
      </c>
      <c r="I95" s="215"/>
      <c r="J95" s="257"/>
    </row>
    <row r="96" spans="1:13" ht="20" hidden="1" customHeight="1">
      <c r="A96" s="240"/>
      <c r="B96" s="225">
        <v>6</v>
      </c>
      <c r="C96" s="241"/>
      <c r="D96" s="227"/>
      <c r="F96" s="262"/>
      <c r="G96" s="263" t="s">
        <v>30</v>
      </c>
      <c r="H96" s="263"/>
      <c r="J96" s="257"/>
    </row>
    <row r="97" spans="1:10" ht="20" hidden="1" customHeight="1">
      <c r="A97" s="240"/>
      <c r="B97" s="225">
        <v>7</v>
      </c>
      <c r="C97" s="241"/>
      <c r="D97" s="227"/>
      <c r="F97" s="262"/>
      <c r="G97" s="263" t="s">
        <v>30</v>
      </c>
      <c r="H97" s="263"/>
      <c r="J97" s="257"/>
    </row>
    <row r="98" spans="1:10" ht="20" hidden="1" customHeight="1">
      <c r="A98" s="238"/>
      <c r="B98" s="225">
        <v>8</v>
      </c>
      <c r="C98" s="241"/>
      <c r="D98" s="227"/>
      <c r="E98" s="268"/>
      <c r="F98" s="259"/>
      <c r="G98" s="260" t="s">
        <v>30</v>
      </c>
      <c r="H98" s="260"/>
      <c r="I98" s="261"/>
      <c r="J98" s="257"/>
    </row>
    <row r="99" spans="1:10" ht="20" hidden="1" customHeight="1">
      <c r="A99" s="240" t="s">
        <v>109</v>
      </c>
      <c r="B99" s="225">
        <v>9</v>
      </c>
      <c r="C99" s="241"/>
      <c r="D99" s="227"/>
      <c r="E99" s="268"/>
      <c r="F99" s="259" t="s">
        <v>22</v>
      </c>
      <c r="G99" s="260" t="s">
        <v>30</v>
      </c>
      <c r="H99" s="260" t="s">
        <v>22</v>
      </c>
      <c r="I99" s="261"/>
      <c r="J99" s="257"/>
    </row>
    <row r="100" spans="1:10" ht="20" hidden="1" customHeight="1">
      <c r="A100" s="240"/>
      <c r="B100" s="225">
        <v>10</v>
      </c>
      <c r="C100" s="241"/>
      <c r="D100" s="227"/>
      <c r="E100" s="268"/>
      <c r="F100" s="259" t="s">
        <v>22</v>
      </c>
      <c r="G100" s="260" t="s">
        <v>30</v>
      </c>
      <c r="H100" s="260" t="s">
        <v>22</v>
      </c>
      <c r="I100" s="261"/>
      <c r="J100" s="257"/>
    </row>
    <row r="101" spans="1:10" ht="20" hidden="1" customHeight="1" thickBot="1">
      <c r="A101" s="375"/>
      <c r="B101" s="369"/>
      <c r="C101" s="247"/>
      <c r="D101" s="370"/>
      <c r="E101" s="371"/>
      <c r="F101" s="269"/>
      <c r="G101" s="270"/>
      <c r="H101" s="270"/>
      <c r="I101" s="271"/>
      <c r="J101" s="252"/>
    </row>
    <row r="102" spans="1:10" ht="18" hidden="1" customHeight="1"/>
    <row r="103" spans="1:10" ht="18" hidden="1" customHeight="1" thickBot="1">
      <c r="A103" s="358" t="s">
        <v>5</v>
      </c>
      <c r="B103" s="358"/>
      <c r="C103" s="356">
        <v>1.3888888888888888E-2</v>
      </c>
      <c r="D103" s="358"/>
      <c r="E103" s="218"/>
      <c r="F103" s="219"/>
      <c r="G103" s="219"/>
      <c r="H103" s="219"/>
      <c r="I103" s="219"/>
      <c r="J103" s="220"/>
    </row>
    <row r="104" spans="1:10" ht="18" hidden="1" customHeight="1">
      <c r="A104" s="367" t="s">
        <v>6</v>
      </c>
      <c r="B104" s="221" t="s">
        <v>7</v>
      </c>
      <c r="C104" s="222" t="s">
        <v>8</v>
      </c>
      <c r="D104" s="222" t="s">
        <v>9</v>
      </c>
      <c r="E104" s="1430" t="s">
        <v>10</v>
      </c>
      <c r="F104" s="1430"/>
      <c r="G104" s="1430"/>
      <c r="H104" s="1430"/>
      <c r="I104" s="1430"/>
      <c r="J104" s="223" t="s">
        <v>11</v>
      </c>
    </row>
    <row r="105" spans="1:10" ht="20" hidden="1" customHeight="1">
      <c r="A105" s="224"/>
      <c r="B105" s="225">
        <v>1</v>
      </c>
      <c r="C105" s="226"/>
      <c r="D105" s="227"/>
      <c r="E105" s="215"/>
      <c r="F105" s="262" t="s">
        <v>22</v>
      </c>
      <c r="G105" s="263" t="s">
        <v>30</v>
      </c>
      <c r="H105" s="263" t="s">
        <v>22</v>
      </c>
      <c r="I105" s="215"/>
      <c r="J105" s="257"/>
    </row>
    <row r="106" spans="1:10" ht="20" hidden="1" customHeight="1">
      <c r="A106" s="232" t="str">
        <f>"（"&amp;TEXT(A105,"aaa")&amp;"）"</f>
        <v>（土）</v>
      </c>
      <c r="B106" s="225">
        <v>2</v>
      </c>
      <c r="C106" s="233"/>
      <c r="D106" s="227"/>
      <c r="E106" s="215"/>
      <c r="F106" s="215"/>
      <c r="G106" s="215"/>
      <c r="H106" s="215"/>
      <c r="I106" s="215"/>
      <c r="J106" s="257"/>
    </row>
    <row r="107" spans="1:10" ht="20" hidden="1" customHeight="1">
      <c r="A107" s="235" t="s">
        <v>107</v>
      </c>
      <c r="B107" s="225">
        <v>3</v>
      </c>
      <c r="C107" s="233"/>
      <c r="D107" s="227"/>
      <c r="E107" s="279"/>
      <c r="F107" s="280"/>
      <c r="G107" s="281" t="s">
        <v>12</v>
      </c>
      <c r="H107" s="281"/>
      <c r="I107" s="279"/>
      <c r="J107" s="257"/>
    </row>
    <row r="108" spans="1:10" ht="20" hidden="1" customHeight="1">
      <c r="A108" s="276"/>
      <c r="B108" s="225">
        <v>4</v>
      </c>
      <c r="C108" s="233"/>
      <c r="D108" s="227"/>
      <c r="E108" s="278"/>
      <c r="F108" s="266" t="s">
        <v>22</v>
      </c>
      <c r="G108" s="267" t="s">
        <v>30</v>
      </c>
      <c r="H108" s="267" t="s">
        <v>22</v>
      </c>
      <c r="I108" s="278"/>
      <c r="J108" s="257"/>
    </row>
    <row r="109" spans="1:10" ht="20" hidden="1" customHeight="1">
      <c r="A109" s="240" t="s">
        <v>13</v>
      </c>
      <c r="B109" s="225">
        <v>5</v>
      </c>
      <c r="C109" s="233"/>
      <c r="D109" s="227"/>
      <c r="E109" s="282"/>
      <c r="F109" s="283" t="s">
        <v>22</v>
      </c>
      <c r="G109" s="284" t="s">
        <v>12</v>
      </c>
      <c r="H109" s="284" t="s">
        <v>22</v>
      </c>
      <c r="I109" s="279"/>
      <c r="J109" s="257"/>
    </row>
    <row r="110" spans="1:10" ht="20" hidden="1" customHeight="1">
      <c r="A110" s="240"/>
      <c r="B110" s="225">
        <v>6</v>
      </c>
      <c r="C110" s="241"/>
      <c r="D110" s="227"/>
      <c r="E110" s="215"/>
      <c r="F110" s="259"/>
      <c r="G110" s="263" t="s">
        <v>12</v>
      </c>
      <c r="H110" s="260"/>
      <c r="I110" s="215"/>
      <c r="J110" s="257"/>
    </row>
    <row r="111" spans="1:10" ht="20" hidden="1" customHeight="1">
      <c r="A111" s="240"/>
      <c r="B111" s="225">
        <v>7</v>
      </c>
      <c r="C111" s="241"/>
      <c r="D111" s="227"/>
      <c r="E111" s="268"/>
      <c r="F111" s="259"/>
      <c r="G111" s="263" t="s">
        <v>12</v>
      </c>
      <c r="H111" s="260"/>
      <c r="I111" s="261"/>
      <c r="J111" s="257"/>
    </row>
    <row r="112" spans="1:10" ht="20" hidden="1" customHeight="1">
      <c r="A112" s="238"/>
      <c r="B112" s="225">
        <v>8</v>
      </c>
      <c r="C112" s="241"/>
      <c r="D112" s="227"/>
      <c r="E112" s="268"/>
      <c r="F112" s="259"/>
      <c r="G112" s="263" t="s">
        <v>12</v>
      </c>
      <c r="H112" s="260"/>
      <c r="I112" s="261"/>
      <c r="J112" s="257"/>
    </row>
    <row r="113" spans="1:13" ht="20" hidden="1" customHeight="1">
      <c r="A113" s="240" t="s">
        <v>109</v>
      </c>
      <c r="B113" s="225">
        <v>9</v>
      </c>
      <c r="C113" s="241"/>
      <c r="D113" s="227"/>
      <c r="E113" s="268"/>
      <c r="F113" s="259" t="s">
        <v>22</v>
      </c>
      <c r="G113" s="263" t="s">
        <v>12</v>
      </c>
      <c r="H113" s="260" t="s">
        <v>22</v>
      </c>
      <c r="I113" s="261"/>
      <c r="J113" s="257"/>
    </row>
    <row r="114" spans="1:13" ht="20" hidden="1" customHeight="1">
      <c r="A114" s="240"/>
      <c r="B114" s="225">
        <v>10</v>
      </c>
      <c r="C114" s="241"/>
      <c r="D114" s="227"/>
      <c r="E114" s="268"/>
      <c r="F114" s="259" t="s">
        <v>22</v>
      </c>
      <c r="G114" s="263" t="s">
        <v>12</v>
      </c>
      <c r="H114" s="260" t="s">
        <v>22</v>
      </c>
      <c r="I114" s="261"/>
      <c r="J114" s="257"/>
    </row>
    <row r="115" spans="1:13" ht="20" hidden="1" customHeight="1" thickBot="1">
      <c r="A115" s="375"/>
      <c r="B115" s="369"/>
      <c r="C115" s="247"/>
      <c r="D115" s="370"/>
      <c r="E115" s="371"/>
      <c r="F115" s="269"/>
      <c r="G115" s="270"/>
      <c r="H115" s="270"/>
      <c r="I115" s="271"/>
      <c r="J115" s="252"/>
      <c r="M115" s="260"/>
    </row>
    <row r="116" spans="1:13" ht="18" customHeight="1">
      <c r="M116" s="260"/>
    </row>
    <row r="117" spans="1:13" ht="18" customHeight="1" thickBot="1">
      <c r="A117" s="1365" t="s">
        <v>5</v>
      </c>
      <c r="B117" s="1246"/>
      <c r="C117" s="1246"/>
      <c r="D117" s="1246"/>
      <c r="E117" s="1246"/>
      <c r="F117" s="1246"/>
      <c r="G117" s="1246"/>
      <c r="H117" s="1246"/>
      <c r="I117" s="219"/>
      <c r="J117" s="220"/>
      <c r="K117" s="214"/>
    </row>
    <row r="118" spans="1:13" ht="18" customHeight="1">
      <c r="A118" s="294" t="s">
        <v>6</v>
      </c>
      <c r="B118" s="295" t="s">
        <v>7</v>
      </c>
      <c r="C118" s="296" t="s">
        <v>8</v>
      </c>
      <c r="D118" s="296" t="s">
        <v>9</v>
      </c>
      <c r="E118" s="1244" t="s">
        <v>10</v>
      </c>
      <c r="F118" s="1244"/>
      <c r="G118" s="1244"/>
      <c r="H118" s="1244"/>
      <c r="I118" s="1244"/>
      <c r="J118" s="297" t="s">
        <v>11</v>
      </c>
      <c r="K118" s="214"/>
    </row>
    <row r="119" spans="1:13" ht="21" customHeight="1">
      <c r="A119" s="640">
        <v>44745</v>
      </c>
      <c r="B119" s="298">
        <v>1</v>
      </c>
      <c r="C119" s="315">
        <v>0.4375</v>
      </c>
      <c r="D119" s="336" t="s">
        <v>615</v>
      </c>
      <c r="E119" s="973" t="s">
        <v>602</v>
      </c>
      <c r="F119" s="243">
        <v>0</v>
      </c>
      <c r="G119" s="230" t="s">
        <v>12</v>
      </c>
      <c r="H119" s="244">
        <v>1</v>
      </c>
      <c r="I119" s="975" t="s">
        <v>590</v>
      </c>
      <c r="J119" s="304" t="s">
        <v>128</v>
      </c>
      <c r="K119" s="214"/>
    </row>
    <row r="120" spans="1:13" ht="21.75" customHeight="1">
      <c r="A120" s="641" t="str">
        <f>"（"&amp;TEXT(A119,"aaa")&amp;"）"</f>
        <v>（日）</v>
      </c>
      <c r="B120" s="298">
        <v>2</v>
      </c>
      <c r="C120" s="290">
        <v>0.47222222222222227</v>
      </c>
      <c r="D120" s="336" t="s">
        <v>616</v>
      </c>
      <c r="E120" s="973" t="s">
        <v>604</v>
      </c>
      <c r="F120" s="243">
        <v>1</v>
      </c>
      <c r="G120" s="335" t="s">
        <v>30</v>
      </c>
      <c r="H120" s="244">
        <v>2</v>
      </c>
      <c r="I120" s="975" t="s">
        <v>605</v>
      </c>
      <c r="J120" s="304" t="s">
        <v>127</v>
      </c>
      <c r="K120" s="214"/>
    </row>
    <row r="121" spans="1:13" ht="21" customHeight="1">
      <c r="A121" s="642" t="s">
        <v>107</v>
      </c>
      <c r="B121" s="298">
        <v>3</v>
      </c>
      <c r="C121" s="290">
        <v>0.50694444444444442</v>
      </c>
      <c r="D121" s="336" t="s">
        <v>615</v>
      </c>
      <c r="E121" s="973" t="s">
        <v>591</v>
      </c>
      <c r="F121" s="307">
        <v>1</v>
      </c>
      <c r="G121" s="335" t="s">
        <v>30</v>
      </c>
      <c r="H121" s="308">
        <v>4</v>
      </c>
      <c r="I121" s="975" t="s">
        <v>602</v>
      </c>
      <c r="J121" s="304" t="s">
        <v>130</v>
      </c>
      <c r="K121" s="214"/>
    </row>
    <row r="122" spans="1:13" ht="21" customHeight="1">
      <c r="A122" s="810" t="s">
        <v>598</v>
      </c>
      <c r="B122" s="298">
        <v>4</v>
      </c>
      <c r="C122" s="290">
        <v>0.54166666666666663</v>
      </c>
      <c r="D122" s="336" t="s">
        <v>615</v>
      </c>
      <c r="E122" s="973" t="s">
        <v>590</v>
      </c>
      <c r="F122" s="243">
        <v>1</v>
      </c>
      <c r="G122" s="230" t="s">
        <v>603</v>
      </c>
      <c r="H122" s="244">
        <v>2</v>
      </c>
      <c r="I122" s="975" t="s">
        <v>588</v>
      </c>
      <c r="J122" s="304" t="s">
        <v>126</v>
      </c>
      <c r="K122" s="214"/>
    </row>
    <row r="123" spans="1:13" ht="18" customHeight="1">
      <c r="A123" s="745" t="s">
        <v>13</v>
      </c>
      <c r="B123" s="298">
        <v>5</v>
      </c>
      <c r="C123" s="290">
        <v>0.57638888888888895</v>
      </c>
      <c r="D123" s="336" t="s">
        <v>615</v>
      </c>
      <c r="E123" s="973" t="s">
        <v>608</v>
      </c>
      <c r="F123" s="243">
        <v>11</v>
      </c>
      <c r="G123" s="230" t="s">
        <v>30</v>
      </c>
      <c r="H123" s="244">
        <v>0</v>
      </c>
      <c r="I123" s="974" t="s">
        <v>591</v>
      </c>
      <c r="J123" s="304" t="s">
        <v>612</v>
      </c>
      <c r="K123" s="214"/>
    </row>
    <row r="124" spans="1:13" ht="18" customHeight="1">
      <c r="A124" s="644" t="s">
        <v>606</v>
      </c>
      <c r="B124" s="298">
        <v>6</v>
      </c>
      <c r="C124" s="290">
        <v>0.61111111111111105</v>
      </c>
      <c r="D124" s="336" t="s">
        <v>616</v>
      </c>
      <c r="E124" s="1010" t="s">
        <v>609</v>
      </c>
      <c r="F124" s="243">
        <v>0</v>
      </c>
      <c r="G124" s="230" t="s">
        <v>648</v>
      </c>
      <c r="H124" s="244">
        <v>7</v>
      </c>
      <c r="I124" s="1011" t="s">
        <v>607</v>
      </c>
      <c r="J124" s="304" t="s">
        <v>613</v>
      </c>
      <c r="K124" s="214"/>
    </row>
    <row r="125" spans="1:13" ht="18" customHeight="1">
      <c r="A125" s="644" t="s">
        <v>610</v>
      </c>
      <c r="B125" s="298">
        <v>7</v>
      </c>
      <c r="C125" s="290">
        <v>0.64583333333333337</v>
      </c>
      <c r="D125" s="336" t="s">
        <v>615</v>
      </c>
      <c r="E125" s="1010" t="s">
        <v>595</v>
      </c>
      <c r="F125" s="243">
        <v>3</v>
      </c>
      <c r="G125" s="230" t="s">
        <v>30</v>
      </c>
      <c r="H125" s="244">
        <v>8</v>
      </c>
      <c r="I125" s="1011" t="s">
        <v>608</v>
      </c>
      <c r="J125" s="304" t="s">
        <v>614</v>
      </c>
      <c r="K125" s="214"/>
    </row>
    <row r="126" spans="1:13" ht="18" customHeight="1">
      <c r="A126" s="644" t="s">
        <v>611</v>
      </c>
      <c r="B126" s="298"/>
      <c r="C126" s="290"/>
      <c r="D126" s="336"/>
      <c r="E126" s="973"/>
      <c r="F126" s="243"/>
      <c r="G126" s="230"/>
      <c r="H126" s="244"/>
      <c r="I126" s="974"/>
      <c r="J126" s="304"/>
      <c r="K126" s="214"/>
    </row>
    <row r="127" spans="1:13" ht="18" customHeight="1">
      <c r="A127" s="811" t="s">
        <v>108</v>
      </c>
      <c r="B127" s="298"/>
      <c r="C127" s="290"/>
      <c r="D127" s="334"/>
      <c r="E127" s="973"/>
      <c r="F127" s="243"/>
      <c r="G127" s="230"/>
      <c r="H127" s="244"/>
      <c r="I127" s="975"/>
      <c r="J127" s="321"/>
      <c r="K127" s="214"/>
    </row>
    <row r="128" spans="1:13" ht="18" customHeight="1">
      <c r="A128" s="644" t="s">
        <v>123</v>
      </c>
      <c r="B128" s="298"/>
      <c r="C128" s="290"/>
      <c r="D128" s="316"/>
      <c r="E128" s="360"/>
      <c r="F128" s="243" t="s">
        <v>22</v>
      </c>
      <c r="G128" s="244"/>
      <c r="H128" s="244" t="s">
        <v>22</v>
      </c>
      <c r="I128" s="361"/>
      <c r="J128" s="321"/>
      <c r="K128" s="214"/>
    </row>
    <row r="129" spans="1:11" s="256" customFormat="1" ht="20" customHeight="1" thickBot="1">
      <c r="A129" s="779" t="s">
        <v>599</v>
      </c>
      <c r="B129" s="353"/>
      <c r="C129" s="291"/>
      <c r="D129" s="354"/>
      <c r="E129" s="357" t="s">
        <v>22</v>
      </c>
      <c r="F129" s="310" t="s">
        <v>22</v>
      </c>
      <c r="G129" s="311" t="s">
        <v>22</v>
      </c>
      <c r="H129" s="311" t="s">
        <v>22</v>
      </c>
      <c r="I129" s="312" t="s">
        <v>22</v>
      </c>
      <c r="J129" s="293"/>
      <c r="K129" s="314"/>
    </row>
    <row r="130" spans="1:11" ht="18" customHeight="1">
      <c r="A130" s="908"/>
      <c r="B130" s="308"/>
      <c r="C130" s="697"/>
      <c r="D130" s="308"/>
      <c r="E130" s="757"/>
      <c r="F130" s="243"/>
      <c r="G130" s="244"/>
      <c r="H130" s="244"/>
      <c r="I130" s="757"/>
      <c r="J130" s="699"/>
      <c r="K130" s="214"/>
    </row>
    <row r="131" spans="1:11" ht="18" customHeight="1" thickBot="1">
      <c r="A131" s="1365" t="s">
        <v>619</v>
      </c>
      <c r="B131" s="1246"/>
      <c r="C131" s="1246"/>
      <c r="D131" s="1246"/>
      <c r="E131" s="1246"/>
      <c r="F131" s="1246"/>
      <c r="G131" s="1246"/>
      <c r="H131" s="1246"/>
      <c r="I131" s="219"/>
      <c r="J131" s="220"/>
      <c r="K131" s="214"/>
    </row>
    <row r="132" spans="1:11" ht="18" customHeight="1">
      <c r="A132" s="294" t="s">
        <v>6</v>
      </c>
      <c r="B132" s="295" t="s">
        <v>7</v>
      </c>
      <c r="C132" s="296" t="s">
        <v>8</v>
      </c>
      <c r="D132" s="296" t="s">
        <v>9</v>
      </c>
      <c r="E132" s="1244" t="s">
        <v>10</v>
      </c>
      <c r="F132" s="1244"/>
      <c r="G132" s="1244"/>
      <c r="H132" s="1244"/>
      <c r="I132" s="1244"/>
      <c r="J132" s="297" t="s">
        <v>11</v>
      </c>
      <c r="K132" s="214"/>
    </row>
    <row r="133" spans="1:11" ht="18" customHeight="1">
      <c r="A133" s="640">
        <v>44752</v>
      </c>
      <c r="B133" s="298">
        <v>1</v>
      </c>
      <c r="C133" s="315">
        <v>0.52083333333333337</v>
      </c>
      <c r="D133" s="336">
        <v>61</v>
      </c>
      <c r="E133" s="973" t="s">
        <v>659</v>
      </c>
      <c r="F133" s="243">
        <v>18</v>
      </c>
      <c r="G133" s="230" t="s">
        <v>12</v>
      </c>
      <c r="H133" s="244">
        <v>0</v>
      </c>
      <c r="I133" s="975" t="s">
        <v>658</v>
      </c>
      <c r="J133" s="304" t="s">
        <v>128</v>
      </c>
      <c r="K133" s="214"/>
    </row>
    <row r="134" spans="1:11" ht="18" customHeight="1">
      <c r="A134" s="641" t="str">
        <f>"（"&amp;TEXT(A133,"aaa")&amp;"）"</f>
        <v>（日）</v>
      </c>
      <c r="B134" s="298">
        <v>2</v>
      </c>
      <c r="C134" s="290">
        <v>0.55555555555555558</v>
      </c>
      <c r="D134" s="336">
        <v>62</v>
      </c>
      <c r="E134" s="973" t="s">
        <v>653</v>
      </c>
      <c r="F134" s="243">
        <v>7</v>
      </c>
      <c r="G134" s="335" t="s">
        <v>30</v>
      </c>
      <c r="H134" s="244">
        <v>0</v>
      </c>
      <c r="I134" s="975" t="s">
        <v>116</v>
      </c>
      <c r="J134" s="304" t="s">
        <v>127</v>
      </c>
      <c r="K134" s="214"/>
    </row>
    <row r="135" spans="1:11" ht="18" customHeight="1">
      <c r="A135" s="642" t="s">
        <v>107</v>
      </c>
      <c r="B135" s="298">
        <v>3</v>
      </c>
      <c r="C135" s="290">
        <v>0.59027777777777779</v>
      </c>
      <c r="D135" s="336">
        <v>63</v>
      </c>
      <c r="E135" s="973" t="s">
        <v>151</v>
      </c>
      <c r="F135" s="307">
        <v>7</v>
      </c>
      <c r="G135" s="335" t="s">
        <v>30</v>
      </c>
      <c r="H135" s="308">
        <v>0</v>
      </c>
      <c r="I135" s="975" t="s">
        <v>161</v>
      </c>
      <c r="J135" s="304" t="s">
        <v>130</v>
      </c>
      <c r="K135" s="214"/>
    </row>
    <row r="136" spans="1:11" ht="18" customHeight="1">
      <c r="A136" s="810" t="s">
        <v>202</v>
      </c>
      <c r="B136" s="298">
        <v>4</v>
      </c>
      <c r="C136" s="290">
        <v>0.625</v>
      </c>
      <c r="D136" s="336">
        <v>64</v>
      </c>
      <c r="E136" s="973" t="s">
        <v>660</v>
      </c>
      <c r="F136" s="243">
        <v>4</v>
      </c>
      <c r="G136" s="230" t="s">
        <v>30</v>
      </c>
      <c r="H136" s="244">
        <v>2</v>
      </c>
      <c r="I136" s="975" t="s">
        <v>655</v>
      </c>
      <c r="J136" s="304" t="s">
        <v>126</v>
      </c>
      <c r="K136" s="214"/>
    </row>
    <row r="137" spans="1:11" ht="18" customHeight="1">
      <c r="A137" s="745" t="s">
        <v>13</v>
      </c>
      <c r="B137" s="298"/>
      <c r="C137" s="290"/>
      <c r="D137" s="336"/>
      <c r="E137" s="973"/>
      <c r="F137" s="243"/>
      <c r="G137" s="230"/>
      <c r="H137" s="244"/>
      <c r="I137" s="974"/>
      <c r="J137" s="304"/>
      <c r="K137" s="214"/>
    </row>
    <row r="138" spans="1:11" ht="18" customHeight="1">
      <c r="A138" s="644" t="s">
        <v>662</v>
      </c>
      <c r="B138" s="298"/>
      <c r="C138" s="290"/>
      <c r="D138" s="336"/>
      <c r="E138" s="1264" t="s">
        <v>664</v>
      </c>
      <c r="F138" s="1265"/>
      <c r="G138" s="1265"/>
      <c r="H138" s="1265"/>
      <c r="I138" s="1266"/>
      <c r="J138" s="304"/>
      <c r="K138" s="214"/>
    </row>
    <row r="139" spans="1:11" ht="18" customHeight="1">
      <c r="A139" s="811" t="s">
        <v>663</v>
      </c>
      <c r="B139" s="298"/>
      <c r="C139" s="290"/>
      <c r="D139" s="334"/>
      <c r="E139" s="1264"/>
      <c r="F139" s="1265"/>
      <c r="G139" s="1265"/>
      <c r="H139" s="1265"/>
      <c r="I139" s="1266"/>
      <c r="J139" s="321"/>
      <c r="K139" s="214"/>
    </row>
    <row r="140" spans="1:11" ht="18" customHeight="1">
      <c r="A140" s="644" t="s">
        <v>123</v>
      </c>
      <c r="B140" s="298"/>
      <c r="C140" s="290"/>
      <c r="D140" s="316"/>
      <c r="E140" s="360"/>
      <c r="F140" s="243" t="s">
        <v>22</v>
      </c>
      <c r="G140" s="244"/>
      <c r="H140" s="244" t="s">
        <v>22</v>
      </c>
      <c r="I140" s="361"/>
      <c r="J140" s="321"/>
      <c r="K140" s="214"/>
    </row>
    <row r="141" spans="1:11" ht="18" customHeight="1" thickBot="1">
      <c r="A141" s="779" t="s">
        <v>306</v>
      </c>
      <c r="B141" s="353"/>
      <c r="C141" s="291"/>
      <c r="D141" s="354"/>
      <c r="E141" s="357" t="s">
        <v>22</v>
      </c>
      <c r="F141" s="310" t="s">
        <v>22</v>
      </c>
      <c r="G141" s="311" t="s">
        <v>22</v>
      </c>
      <c r="H141" s="311" t="s">
        <v>22</v>
      </c>
      <c r="I141" s="312" t="s">
        <v>22</v>
      </c>
      <c r="J141" s="293"/>
      <c r="K141" s="214"/>
    </row>
    <row r="143" spans="1:11" ht="18" customHeight="1" thickBot="1">
      <c r="A143" s="1365" t="s">
        <v>621</v>
      </c>
      <c r="B143" s="1246"/>
      <c r="C143" s="1246"/>
      <c r="D143" s="1246"/>
      <c r="E143" s="1246"/>
      <c r="F143" s="1246"/>
      <c r="G143" s="1246"/>
      <c r="H143" s="1246"/>
      <c r="I143" s="219"/>
      <c r="J143" s="220"/>
      <c r="K143" s="214"/>
    </row>
    <row r="144" spans="1:11" ht="18" customHeight="1">
      <c r="A144" s="294" t="s">
        <v>6</v>
      </c>
      <c r="B144" s="295" t="s">
        <v>7</v>
      </c>
      <c r="C144" s="296" t="s">
        <v>8</v>
      </c>
      <c r="D144" s="296" t="s">
        <v>9</v>
      </c>
      <c r="E144" s="1244" t="s">
        <v>10</v>
      </c>
      <c r="F144" s="1244"/>
      <c r="G144" s="1244"/>
      <c r="H144" s="1244"/>
      <c r="I144" s="1244"/>
      <c r="J144" s="297" t="s">
        <v>11</v>
      </c>
      <c r="K144" s="214"/>
    </row>
    <row r="145" spans="1:11" ht="18" customHeight="1">
      <c r="A145" s="640">
        <v>44759</v>
      </c>
      <c r="B145" s="298">
        <v>1</v>
      </c>
      <c r="C145" s="286"/>
      <c r="D145" s="336"/>
      <c r="E145" s="1012"/>
      <c r="F145" s="318"/>
      <c r="G145" s="230"/>
      <c r="H145" s="319"/>
      <c r="I145" s="1013"/>
      <c r="J145" s="288"/>
      <c r="K145" s="214"/>
    </row>
    <row r="146" spans="1:11" ht="18" customHeight="1">
      <c r="A146" s="641" t="str">
        <f>"（"&amp;TEXT(A145,"aaa")&amp;"）"</f>
        <v>（日）</v>
      </c>
      <c r="B146" s="298">
        <v>2</v>
      </c>
      <c r="C146" s="289"/>
      <c r="D146" s="336"/>
      <c r="E146" s="1250" t="s">
        <v>620</v>
      </c>
      <c r="F146" s="1251"/>
      <c r="G146" s="1251"/>
      <c r="H146" s="1251"/>
      <c r="I146" s="1252"/>
      <c r="J146" s="288"/>
      <c r="K146" s="214"/>
    </row>
    <row r="147" spans="1:11" ht="18" customHeight="1">
      <c r="A147" s="642" t="s">
        <v>107</v>
      </c>
      <c r="B147" s="299">
        <v>3</v>
      </c>
      <c r="C147" s="289"/>
      <c r="D147" s="336"/>
      <c r="E147" s="1050"/>
      <c r="F147" s="1051"/>
      <c r="G147" s="1051"/>
      <c r="H147" s="1051"/>
      <c r="I147" s="1052"/>
      <c r="J147" s="288"/>
      <c r="K147" s="214"/>
    </row>
    <row r="148" spans="1:11" ht="18" customHeight="1">
      <c r="A148" s="900" t="s">
        <v>564</v>
      </c>
      <c r="B148" s="299">
        <v>4</v>
      </c>
      <c r="C148" s="289"/>
      <c r="D148" s="336"/>
      <c r="E148" s="1406"/>
      <c r="F148" s="1407"/>
      <c r="G148" s="1407"/>
      <c r="H148" s="1407"/>
      <c r="I148" s="1408"/>
      <c r="J148" s="288"/>
      <c r="K148" s="214"/>
    </row>
    <row r="149" spans="1:11" ht="18" customHeight="1">
      <c r="A149" s="745" t="s">
        <v>13</v>
      </c>
      <c r="B149" s="298">
        <v>5</v>
      </c>
      <c r="C149" s="289"/>
      <c r="D149" s="336"/>
      <c r="E149" s="331"/>
      <c r="F149" s="318"/>
      <c r="G149" s="230"/>
      <c r="H149" s="319"/>
      <c r="I149" s="333"/>
      <c r="J149" s="288"/>
      <c r="K149" s="214"/>
    </row>
    <row r="150" spans="1:11" ht="18" customHeight="1">
      <c r="A150" s="644"/>
      <c r="B150" s="298">
        <v>6</v>
      </c>
      <c r="C150" s="290"/>
      <c r="D150" s="336"/>
      <c r="E150" s="331"/>
      <c r="F150" s="318"/>
      <c r="G150" s="230"/>
      <c r="H150" s="319"/>
      <c r="I150" s="333"/>
      <c r="J150" s="288"/>
      <c r="K150" s="214"/>
    </row>
    <row r="151" spans="1:11" ht="18" customHeight="1">
      <c r="A151" s="644" t="s">
        <v>601</v>
      </c>
      <c r="B151" s="298">
        <v>7</v>
      </c>
      <c r="C151" s="290"/>
      <c r="D151" s="336"/>
      <c r="E151" s="331"/>
      <c r="F151" s="318"/>
      <c r="G151" s="230"/>
      <c r="H151" s="319"/>
      <c r="I151" s="333"/>
      <c r="J151" s="288"/>
      <c r="K151" s="214"/>
    </row>
    <row r="152" spans="1:11" ht="18" customHeight="1">
      <c r="A152" s="811" t="s">
        <v>108</v>
      </c>
      <c r="B152" s="298">
        <v>8</v>
      </c>
      <c r="C152" s="290"/>
      <c r="D152" s="336"/>
      <c r="E152" s="331"/>
      <c r="F152" s="318"/>
      <c r="G152" s="230"/>
      <c r="H152" s="319"/>
      <c r="I152" s="332"/>
      <c r="J152" s="288"/>
      <c r="K152" s="214"/>
    </row>
    <row r="153" spans="1:11" ht="18" customHeight="1">
      <c r="A153" s="644" t="s">
        <v>123</v>
      </c>
      <c r="B153" s="298"/>
      <c r="C153" s="290"/>
      <c r="D153" s="336"/>
      <c r="E153" s="242"/>
      <c r="F153" s="243"/>
      <c r="G153" s="230"/>
      <c r="H153" s="244"/>
      <c r="I153" s="359"/>
      <c r="J153" s="321"/>
      <c r="K153" s="214"/>
    </row>
    <row r="154" spans="1:11" s="256" customFormat="1" ht="20" customHeight="1">
      <c r="A154" s="644" t="s">
        <v>565</v>
      </c>
      <c r="B154" s="298"/>
      <c r="C154" s="290"/>
      <c r="D154" s="287"/>
      <c r="E154" s="988"/>
      <c r="F154" s="229" t="s">
        <v>22</v>
      </c>
      <c r="G154" s="231" t="s">
        <v>22</v>
      </c>
      <c r="H154" s="231" t="s">
        <v>22</v>
      </c>
      <c r="I154" s="989" t="s">
        <v>22</v>
      </c>
      <c r="J154" s="304"/>
      <c r="K154" s="314"/>
    </row>
    <row r="155" spans="1:11" ht="18" customHeight="1" thickBot="1">
      <c r="A155" s="755"/>
      <c r="B155" s="353"/>
      <c r="C155" s="291"/>
      <c r="D155" s="354"/>
      <c r="E155" s="355"/>
      <c r="F155" s="249"/>
      <c r="G155" s="250"/>
      <c r="H155" s="250"/>
      <c r="I155" s="251"/>
      <c r="J155" s="293"/>
      <c r="K155" s="214"/>
    </row>
  </sheetData>
  <mergeCells count="23">
    <mergeCell ref="E139:I139"/>
    <mergeCell ref="E138:I138"/>
    <mergeCell ref="E148:I148"/>
    <mergeCell ref="E146:I146"/>
    <mergeCell ref="A1:J1"/>
    <mergeCell ref="E3:I3"/>
    <mergeCell ref="E19:I19"/>
    <mergeCell ref="E33:I33"/>
    <mergeCell ref="E45:I45"/>
    <mergeCell ref="E15:I15"/>
    <mergeCell ref="E26:I26"/>
    <mergeCell ref="E27:I27"/>
    <mergeCell ref="E28:I28"/>
    <mergeCell ref="A143:H143"/>
    <mergeCell ref="E144:I144"/>
    <mergeCell ref="E61:I61"/>
    <mergeCell ref="E75:I75"/>
    <mergeCell ref="E132:I132"/>
    <mergeCell ref="E90:I90"/>
    <mergeCell ref="E104:I104"/>
    <mergeCell ref="A117:H117"/>
    <mergeCell ref="E118:I118"/>
    <mergeCell ref="A131:H131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r:id="rId1"/>
  <headerFooter alignWithMargins="0"/>
  <rowBreaks count="1" manualBreakCount="1">
    <brk id="59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  <pageSetUpPr fitToPage="1"/>
  </sheetPr>
  <dimension ref="A2:AH21"/>
  <sheetViews>
    <sheetView topLeftCell="A2" zoomScale="75" zoomScaleNormal="75" workbookViewId="0">
      <selection activeCell="X9" sqref="X9:Z9"/>
    </sheetView>
  </sheetViews>
  <sheetFormatPr baseColWidth="10" defaultColWidth="6.6640625" defaultRowHeight="14"/>
  <cols>
    <col min="1" max="2" width="6.6640625" style="11" customWidth="1"/>
    <col min="3" max="4" width="4.6640625" style="11" customWidth="1"/>
    <col min="5" max="5" width="7.6640625" style="11" customWidth="1"/>
    <col min="6" max="6" width="4.6640625" style="11" customWidth="1"/>
    <col min="7" max="7" width="6.5" style="11" customWidth="1"/>
    <col min="8" max="16" width="5.6640625" style="11" customWidth="1"/>
    <col min="17" max="20" width="4.6640625" style="11" customWidth="1"/>
    <col min="21" max="21" width="7.6640625" style="11" customWidth="1"/>
    <col min="22" max="22" width="4.6640625" style="11" customWidth="1"/>
    <col min="23" max="23" width="6.5" style="11" customWidth="1"/>
    <col min="24" max="32" width="5.6640625" style="11" customWidth="1"/>
    <col min="33" max="34" width="4.6640625" style="11" customWidth="1"/>
    <col min="35" max="243" width="9" style="11" customWidth="1"/>
    <col min="244" max="244" width="1.33203125" style="11" customWidth="1"/>
    <col min="245" max="16384" width="6.6640625" style="11"/>
  </cols>
  <sheetData>
    <row r="2" spans="1:34" ht="31.5" customHeight="1" thickBot="1">
      <c r="A2" s="933" t="s">
        <v>115</v>
      </c>
      <c r="B2" s="63"/>
      <c r="C2" s="16"/>
      <c r="D2" s="17"/>
      <c r="E2" s="17"/>
      <c r="F2" s="16"/>
      <c r="G2" s="16"/>
      <c r="H2" s="18"/>
      <c r="I2" s="18"/>
      <c r="J2" s="18"/>
      <c r="K2" s="18"/>
      <c r="L2" s="16"/>
      <c r="M2" s="18"/>
      <c r="N2" s="18"/>
      <c r="O2" s="18"/>
      <c r="P2" s="18"/>
      <c r="Q2" s="64"/>
      <c r="R2" s="64"/>
      <c r="S2" s="65"/>
      <c r="T2" s="65"/>
      <c r="U2" s="65"/>
      <c r="V2" s="65"/>
      <c r="W2" s="65"/>
      <c r="X2" s="63"/>
      <c r="Y2" s="63"/>
      <c r="Z2" s="63"/>
      <c r="AA2" s="65"/>
      <c r="AB2" s="65"/>
      <c r="AC2" s="65"/>
      <c r="AD2" s="65"/>
      <c r="AE2" s="65"/>
      <c r="AF2" s="65"/>
      <c r="AG2" s="65"/>
      <c r="AH2" s="65"/>
    </row>
    <row r="3" spans="1:34" ht="32.25" customHeight="1" thickBot="1">
      <c r="A3" s="1539">
        <v>44394</v>
      </c>
      <c r="B3" s="1540"/>
      <c r="C3" s="932" t="s">
        <v>7</v>
      </c>
      <c r="D3" s="1524" t="s">
        <v>8</v>
      </c>
      <c r="E3" s="1524"/>
      <c r="F3" s="1524" t="s">
        <v>9</v>
      </c>
      <c r="G3" s="1524"/>
      <c r="H3" s="1525" t="s">
        <v>10</v>
      </c>
      <c r="I3" s="1525"/>
      <c r="J3" s="1525"/>
      <c r="K3" s="1525"/>
      <c r="L3" s="1525"/>
      <c r="M3" s="1525"/>
      <c r="N3" s="1525"/>
      <c r="O3" s="1525"/>
      <c r="P3" s="1525"/>
      <c r="Q3" s="1524" t="s">
        <v>11</v>
      </c>
      <c r="R3" s="1526"/>
      <c r="S3" s="932" t="s">
        <v>7</v>
      </c>
      <c r="T3" s="1524" t="s">
        <v>8</v>
      </c>
      <c r="U3" s="1524"/>
      <c r="V3" s="1524" t="s">
        <v>9</v>
      </c>
      <c r="W3" s="1524"/>
      <c r="X3" s="1525" t="s">
        <v>10</v>
      </c>
      <c r="Y3" s="1525"/>
      <c r="Z3" s="1525"/>
      <c r="AA3" s="1525"/>
      <c r="AB3" s="1525"/>
      <c r="AC3" s="1525"/>
      <c r="AD3" s="1525"/>
      <c r="AE3" s="1525"/>
      <c r="AF3" s="1525"/>
      <c r="AG3" s="1524" t="s">
        <v>11</v>
      </c>
      <c r="AH3" s="1526"/>
    </row>
    <row r="4" spans="1:34" ht="34.5" customHeight="1" thickBot="1">
      <c r="A4" s="1541"/>
      <c r="B4" s="1542"/>
      <c r="C4" s="1527" t="s">
        <v>53</v>
      </c>
      <c r="D4" s="1528"/>
      <c r="E4" s="1528"/>
      <c r="F4" s="1528"/>
      <c r="G4" s="1528"/>
      <c r="H4" s="1528"/>
      <c r="I4" s="1528"/>
      <c r="J4" s="1528"/>
      <c r="K4" s="1528"/>
      <c r="L4" s="1528"/>
      <c r="M4" s="1528"/>
      <c r="N4" s="1528"/>
      <c r="O4" s="1528"/>
      <c r="P4" s="1528"/>
      <c r="Q4" s="1528"/>
      <c r="R4" s="1529"/>
      <c r="S4" s="1530" t="s">
        <v>54</v>
      </c>
      <c r="T4" s="1531"/>
      <c r="U4" s="1531"/>
      <c r="V4" s="1531"/>
      <c r="W4" s="1531"/>
      <c r="X4" s="1531"/>
      <c r="Y4" s="1531"/>
      <c r="Z4" s="1531"/>
      <c r="AA4" s="1531"/>
      <c r="AB4" s="1531"/>
      <c r="AC4" s="1531"/>
      <c r="AD4" s="1531"/>
      <c r="AE4" s="1531"/>
      <c r="AF4" s="1531"/>
      <c r="AG4" s="1531"/>
      <c r="AH4" s="1532"/>
    </row>
    <row r="5" spans="1:34" ht="36" customHeight="1">
      <c r="A5" s="1465" t="s">
        <v>22</v>
      </c>
      <c r="B5" s="1466"/>
      <c r="C5" s="929">
        <v>1</v>
      </c>
      <c r="D5" s="1537">
        <v>0.41666666666666669</v>
      </c>
      <c r="E5" s="1538"/>
      <c r="F5" s="1450">
        <v>58</v>
      </c>
      <c r="G5" s="1451"/>
      <c r="H5" s="1446" t="s">
        <v>170</v>
      </c>
      <c r="I5" s="1443"/>
      <c r="J5" s="1443"/>
      <c r="K5" s="1126">
        <v>2</v>
      </c>
      <c r="L5" s="885" t="s">
        <v>12</v>
      </c>
      <c r="M5" s="1126">
        <v>1</v>
      </c>
      <c r="N5" s="1443" t="s">
        <v>150</v>
      </c>
      <c r="O5" s="1443"/>
      <c r="P5" s="1444"/>
      <c r="Q5" s="1452" t="s">
        <v>203</v>
      </c>
      <c r="R5" s="1453"/>
      <c r="S5" s="929">
        <v>1</v>
      </c>
      <c r="T5" s="1449">
        <v>0.41666666666666669</v>
      </c>
      <c r="U5" s="1449"/>
      <c r="V5" s="1450">
        <v>57</v>
      </c>
      <c r="W5" s="1451"/>
      <c r="X5" s="1446" t="s">
        <v>154</v>
      </c>
      <c r="Y5" s="1443"/>
      <c r="Z5" s="1443"/>
      <c r="AA5" s="1126">
        <v>5</v>
      </c>
      <c r="AB5" s="885" t="s">
        <v>12</v>
      </c>
      <c r="AC5" s="1126">
        <v>0</v>
      </c>
      <c r="AD5" s="1443" t="s">
        <v>152</v>
      </c>
      <c r="AE5" s="1443"/>
      <c r="AF5" s="1444"/>
      <c r="AG5" s="1516" t="s">
        <v>203</v>
      </c>
      <c r="AH5" s="1507"/>
    </row>
    <row r="6" spans="1:34" ht="36" customHeight="1">
      <c r="A6" s="1465" t="s">
        <v>22</v>
      </c>
      <c r="B6" s="1466"/>
      <c r="C6" s="1127">
        <v>2</v>
      </c>
      <c r="D6" s="1471">
        <v>0.45833333333333331</v>
      </c>
      <c r="E6" s="1471"/>
      <c r="F6" s="1469" t="s">
        <v>617</v>
      </c>
      <c r="G6" s="1470"/>
      <c r="H6" s="1441" t="s">
        <v>160</v>
      </c>
      <c r="I6" s="1442"/>
      <c r="J6" s="1442"/>
      <c r="K6" s="1131"/>
      <c r="L6" s="1129"/>
      <c r="M6" s="1131"/>
      <c r="N6" s="1442" t="s">
        <v>116</v>
      </c>
      <c r="O6" s="1442"/>
      <c r="P6" s="1445"/>
      <c r="Q6" s="1533" t="s">
        <v>618</v>
      </c>
      <c r="R6" s="1534"/>
      <c r="S6" s="1127">
        <v>2</v>
      </c>
      <c r="T6" s="1471">
        <v>0.45833333333333331</v>
      </c>
      <c r="U6" s="1471"/>
      <c r="V6" s="1469" t="s">
        <v>617</v>
      </c>
      <c r="W6" s="1470"/>
      <c r="X6" s="1130" t="s">
        <v>161</v>
      </c>
      <c r="Y6" s="1128"/>
      <c r="Z6" s="1128"/>
      <c r="AA6" s="1131"/>
      <c r="AB6" s="1129"/>
      <c r="AC6" s="1131"/>
      <c r="AD6" s="1442" t="s">
        <v>164</v>
      </c>
      <c r="AE6" s="1442"/>
      <c r="AF6" s="1445"/>
      <c r="AG6" s="1447" t="s">
        <v>650</v>
      </c>
      <c r="AH6" s="1448"/>
    </row>
    <row r="7" spans="1:34" ht="36" customHeight="1">
      <c r="A7" s="1465" t="s">
        <v>22</v>
      </c>
      <c r="B7" s="1466"/>
      <c r="C7" s="930">
        <v>3</v>
      </c>
      <c r="D7" s="1449">
        <v>0.5</v>
      </c>
      <c r="E7" s="1449"/>
      <c r="F7" s="1450">
        <v>65</v>
      </c>
      <c r="G7" s="1451"/>
      <c r="H7" s="1446" t="s">
        <v>166</v>
      </c>
      <c r="I7" s="1443"/>
      <c r="J7" s="1443"/>
      <c r="K7" s="1126">
        <v>1</v>
      </c>
      <c r="L7" s="885" t="s">
        <v>12</v>
      </c>
      <c r="M7" s="1126">
        <v>0</v>
      </c>
      <c r="N7" s="1443" t="s">
        <v>178</v>
      </c>
      <c r="O7" s="1443"/>
      <c r="P7" s="1444"/>
      <c r="Q7" s="1452" t="s">
        <v>599</v>
      </c>
      <c r="R7" s="1453"/>
      <c r="S7" s="931">
        <v>3</v>
      </c>
      <c r="T7" s="1449">
        <v>0.5</v>
      </c>
      <c r="U7" s="1449"/>
      <c r="V7" s="1450">
        <v>66</v>
      </c>
      <c r="W7" s="1451"/>
      <c r="X7" s="1124" t="s">
        <v>151</v>
      </c>
      <c r="Y7" s="1125"/>
      <c r="Z7" s="1125"/>
      <c r="AA7" s="1126">
        <v>1</v>
      </c>
      <c r="AB7" s="885" t="s">
        <v>12</v>
      </c>
      <c r="AC7" s="1126">
        <v>4</v>
      </c>
      <c r="AD7" s="1443" t="s">
        <v>174</v>
      </c>
      <c r="AE7" s="1443"/>
      <c r="AF7" s="1444"/>
      <c r="AG7" s="1516" t="s">
        <v>599</v>
      </c>
      <c r="AH7" s="1507"/>
    </row>
    <row r="8" spans="1:34" ht="36" customHeight="1">
      <c r="A8" s="1465" t="s">
        <v>22</v>
      </c>
      <c r="B8" s="1466"/>
      <c r="C8" s="1127">
        <v>4</v>
      </c>
      <c r="D8" s="1471">
        <v>0.54166666666666663</v>
      </c>
      <c r="E8" s="1471"/>
      <c r="F8" s="1469" t="s">
        <v>617</v>
      </c>
      <c r="G8" s="1470"/>
      <c r="H8" s="1441" t="s">
        <v>152</v>
      </c>
      <c r="I8" s="1442"/>
      <c r="J8" s="1442"/>
      <c r="K8" s="1131"/>
      <c r="L8" s="1129"/>
      <c r="M8" s="1131"/>
      <c r="N8" s="1442" t="s">
        <v>163</v>
      </c>
      <c r="O8" s="1442"/>
      <c r="P8" s="1445"/>
      <c r="Q8" s="1472" t="s">
        <v>128</v>
      </c>
      <c r="R8" s="1473"/>
      <c r="S8" s="1127">
        <v>4</v>
      </c>
      <c r="T8" s="1467">
        <v>0.54166666666666663</v>
      </c>
      <c r="U8" s="1468"/>
      <c r="V8" s="1469" t="s">
        <v>617</v>
      </c>
      <c r="W8" s="1470"/>
      <c r="X8" s="1441" t="s">
        <v>153</v>
      </c>
      <c r="Y8" s="1442"/>
      <c r="Z8" s="1442"/>
      <c r="AA8" s="1131"/>
      <c r="AB8" s="1129"/>
      <c r="AC8" s="1131"/>
      <c r="AD8" s="1442" t="s">
        <v>677</v>
      </c>
      <c r="AE8" s="1442"/>
      <c r="AF8" s="1445"/>
      <c r="AG8" s="1535" t="s">
        <v>128</v>
      </c>
      <c r="AH8" s="1536"/>
    </row>
    <row r="9" spans="1:34" ht="36" customHeight="1">
      <c r="A9" s="1522" t="s">
        <v>22</v>
      </c>
      <c r="B9" s="1523"/>
      <c r="C9" s="929">
        <v>5</v>
      </c>
      <c r="D9" s="1476">
        <v>0.58333333333333337</v>
      </c>
      <c r="E9" s="1476"/>
      <c r="F9" s="1450">
        <v>68</v>
      </c>
      <c r="G9" s="1451"/>
      <c r="H9" s="1446" t="s">
        <v>166</v>
      </c>
      <c r="I9" s="1443"/>
      <c r="J9" s="1443"/>
      <c r="K9" s="1126">
        <v>2</v>
      </c>
      <c r="L9" s="885" t="s">
        <v>12</v>
      </c>
      <c r="M9" s="1126">
        <v>0</v>
      </c>
      <c r="N9" s="1443" t="s">
        <v>150</v>
      </c>
      <c r="O9" s="1443"/>
      <c r="P9" s="1444"/>
      <c r="Q9" s="1452" t="s">
        <v>599</v>
      </c>
      <c r="R9" s="1453"/>
      <c r="S9" s="929">
        <v>5</v>
      </c>
      <c r="T9" s="1476">
        <v>0.58333333333333337</v>
      </c>
      <c r="U9" s="1476"/>
      <c r="V9" s="1450">
        <v>67</v>
      </c>
      <c r="W9" s="1451"/>
      <c r="X9" s="1446" t="s">
        <v>154</v>
      </c>
      <c r="Y9" s="1443"/>
      <c r="Z9" s="1443"/>
      <c r="AA9" s="1126">
        <v>3</v>
      </c>
      <c r="AB9" s="885" t="s">
        <v>12</v>
      </c>
      <c r="AC9" s="1126">
        <v>3</v>
      </c>
      <c r="AD9" s="1443" t="s">
        <v>678</v>
      </c>
      <c r="AE9" s="1443"/>
      <c r="AF9" s="1444"/>
      <c r="AG9" s="1516" t="s">
        <v>599</v>
      </c>
      <c r="AH9" s="1507"/>
    </row>
    <row r="10" spans="1:34" ht="36" customHeight="1">
      <c r="A10" s="1517" t="s">
        <v>55</v>
      </c>
      <c r="B10" s="1518"/>
      <c r="C10" s="930"/>
      <c r="D10" s="1449"/>
      <c r="E10" s="1449"/>
      <c r="F10" s="1450"/>
      <c r="G10" s="1457"/>
      <c r="H10" s="1519"/>
      <c r="I10" s="1519"/>
      <c r="J10" s="1519"/>
      <c r="K10" s="1520"/>
      <c r="L10" s="851"/>
      <c r="M10" s="1521"/>
      <c r="N10" s="1519"/>
      <c r="O10" s="1519"/>
      <c r="P10" s="1520"/>
      <c r="Q10" s="1510"/>
      <c r="R10" s="1511"/>
      <c r="S10" s="929"/>
      <c r="T10" s="1449"/>
      <c r="U10" s="1449"/>
      <c r="V10" s="1450"/>
      <c r="W10" s="1451"/>
      <c r="X10" s="1396"/>
      <c r="Y10" s="1397"/>
      <c r="Z10" s="1397"/>
      <c r="AA10" s="1149">
        <v>3</v>
      </c>
      <c r="AB10" s="1150" t="s">
        <v>679</v>
      </c>
      <c r="AC10" s="1151">
        <v>1</v>
      </c>
      <c r="AD10" s="1514"/>
      <c r="AE10" s="1514"/>
      <c r="AF10" s="1515"/>
      <c r="AG10" s="1512"/>
      <c r="AH10" s="1513"/>
    </row>
    <row r="11" spans="1:34" ht="36" customHeight="1">
      <c r="A11" s="1454" t="s">
        <v>148</v>
      </c>
      <c r="B11" s="1455"/>
      <c r="C11" s="928"/>
      <c r="D11" s="1456"/>
      <c r="E11" s="1456"/>
      <c r="F11" s="1450"/>
      <c r="G11" s="1457"/>
      <c r="H11" s="1458"/>
      <c r="I11" s="1458"/>
      <c r="J11" s="1458"/>
      <c r="K11" s="1459"/>
      <c r="L11" s="763"/>
      <c r="M11" s="1508"/>
      <c r="N11" s="1458"/>
      <c r="O11" s="1458"/>
      <c r="P11" s="1458"/>
      <c r="Q11" s="1509"/>
      <c r="R11" s="1453"/>
      <c r="S11" s="929"/>
      <c r="T11" s="1449"/>
      <c r="U11" s="1449"/>
      <c r="V11" s="1450"/>
      <c r="W11" s="1457"/>
      <c r="X11" s="1458"/>
      <c r="Y11" s="1458"/>
      <c r="Z11" s="1458"/>
      <c r="AA11" s="1459"/>
      <c r="AB11" s="763"/>
      <c r="AC11" s="1505"/>
      <c r="AD11" s="1458"/>
      <c r="AE11" s="1458"/>
      <c r="AF11" s="1458"/>
      <c r="AG11" s="1506"/>
      <c r="AH11" s="1507"/>
    </row>
    <row r="12" spans="1:34" ht="33" customHeight="1">
      <c r="A12" s="1482" t="s">
        <v>13</v>
      </c>
      <c r="B12" s="1483"/>
      <c r="C12" s="909"/>
      <c r="D12" s="1479"/>
      <c r="E12" s="1479"/>
      <c r="F12" s="1460"/>
      <c r="G12" s="1460"/>
      <c r="H12" s="1464"/>
      <c r="I12" s="1464"/>
      <c r="J12" s="1464"/>
      <c r="K12" s="1475"/>
      <c r="L12" s="284"/>
      <c r="M12" s="1484"/>
      <c r="N12" s="1464"/>
      <c r="O12" s="1464"/>
      <c r="P12" s="1464"/>
      <c r="Q12" s="1480"/>
      <c r="R12" s="1481"/>
      <c r="S12" s="909"/>
      <c r="T12" s="1479"/>
      <c r="U12" s="1479"/>
      <c r="V12" s="1474"/>
      <c r="W12" s="1474"/>
      <c r="X12" s="1464"/>
      <c r="Y12" s="1464"/>
      <c r="Z12" s="1464"/>
      <c r="AA12" s="1475"/>
      <c r="AB12" s="284"/>
      <c r="AC12" s="1463"/>
      <c r="AD12" s="1464"/>
      <c r="AE12" s="1464"/>
      <c r="AF12" s="1464"/>
      <c r="AG12" s="1480"/>
      <c r="AH12" s="1481"/>
    </row>
    <row r="13" spans="1:34" ht="30" customHeight="1" thickBot="1">
      <c r="A13" s="1503" t="s">
        <v>56</v>
      </c>
      <c r="B13" s="1504"/>
      <c r="C13" s="909"/>
      <c r="D13" s="1479"/>
      <c r="E13" s="1479"/>
      <c r="F13" s="1460"/>
      <c r="G13" s="1460"/>
      <c r="H13" s="1461"/>
      <c r="I13" s="1462"/>
      <c r="J13" s="1462"/>
      <c r="K13" s="1462"/>
      <c r="L13" s="284"/>
      <c r="M13" s="1484"/>
      <c r="N13" s="1464"/>
      <c r="O13" s="1464"/>
      <c r="P13" s="1464"/>
      <c r="Q13" s="1480"/>
      <c r="R13" s="1481"/>
      <c r="S13" s="909"/>
      <c r="T13" s="1479"/>
      <c r="U13" s="1479"/>
      <c r="V13" s="1460"/>
      <c r="W13" s="1460"/>
      <c r="X13" s="1461"/>
      <c r="Y13" s="1462"/>
      <c r="Z13" s="1462"/>
      <c r="AA13" s="1462"/>
      <c r="AB13" s="284"/>
      <c r="AC13" s="1463"/>
      <c r="AD13" s="1464"/>
      <c r="AE13" s="1464"/>
      <c r="AF13" s="1464"/>
      <c r="AG13" s="1480"/>
      <c r="AH13" s="1481"/>
    </row>
    <row r="14" spans="1:34" ht="18">
      <c r="A14" s="1491"/>
      <c r="B14" s="1492"/>
      <c r="C14" s="1493"/>
      <c r="D14" s="1494"/>
      <c r="E14" s="1494"/>
      <c r="F14" s="1497" t="s">
        <v>600</v>
      </c>
      <c r="G14" s="1497"/>
      <c r="H14" s="1497"/>
      <c r="I14" s="1497"/>
      <c r="J14" s="1497"/>
      <c r="K14" s="1497"/>
      <c r="L14" s="1497"/>
      <c r="M14" s="1497"/>
      <c r="N14" s="1497"/>
      <c r="O14" s="1497"/>
      <c r="P14" s="1497"/>
      <c r="Q14" s="1497"/>
      <c r="R14" s="1497"/>
      <c r="S14" s="1493"/>
      <c r="T14" s="1494"/>
      <c r="U14" s="1494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</row>
    <row r="15" spans="1:34" ht="23.25" customHeight="1" thickBot="1">
      <c r="A15" s="1477"/>
      <c r="B15" s="1478"/>
      <c r="C15" s="1495"/>
      <c r="D15" s="1496"/>
      <c r="E15" s="1496"/>
      <c r="F15" s="1498"/>
      <c r="G15" s="1498"/>
      <c r="H15" s="1498"/>
      <c r="I15" s="1498"/>
      <c r="J15" s="1498"/>
      <c r="K15" s="1498"/>
      <c r="L15" s="1498"/>
      <c r="M15" s="1498"/>
      <c r="N15" s="1498"/>
      <c r="O15" s="1498"/>
      <c r="P15" s="1498"/>
      <c r="Q15" s="1498"/>
      <c r="R15" s="1498"/>
      <c r="S15" s="1495"/>
      <c r="T15" s="1496"/>
      <c r="U15" s="1496"/>
      <c r="V15" s="1501"/>
      <c r="W15" s="1501"/>
      <c r="X15" s="1501"/>
      <c r="Y15" s="1501"/>
      <c r="Z15" s="1501"/>
      <c r="AA15" s="1501"/>
      <c r="AB15" s="1501"/>
      <c r="AC15" s="1501"/>
      <c r="AD15" s="1501"/>
      <c r="AE15" s="1501"/>
      <c r="AF15" s="1501"/>
      <c r="AG15" s="1501"/>
      <c r="AH15" s="1502"/>
    </row>
    <row r="16" spans="1:34" ht="16">
      <c r="A16" s="1477"/>
      <c r="B16" s="1478"/>
      <c r="C16" s="910"/>
      <c r="D16" s="911"/>
      <c r="E16" s="911"/>
      <c r="F16" s="912"/>
      <c r="G16" s="912"/>
      <c r="H16" s="912"/>
      <c r="I16" s="912"/>
      <c r="J16" s="912"/>
      <c r="K16" s="912"/>
      <c r="L16" s="912"/>
      <c r="M16" s="912"/>
      <c r="N16" s="912"/>
      <c r="O16" s="912"/>
      <c r="P16" s="912"/>
      <c r="Q16" s="912"/>
      <c r="R16" s="912"/>
      <c r="S16" s="910"/>
      <c r="T16" s="911"/>
      <c r="U16" s="911"/>
      <c r="V16" s="912"/>
      <c r="W16" s="912"/>
      <c r="X16" s="912"/>
      <c r="Y16" s="912"/>
      <c r="Z16" s="912"/>
      <c r="AA16" s="912"/>
      <c r="AB16" s="912"/>
      <c r="AC16" s="912"/>
      <c r="AD16" s="912"/>
      <c r="AE16" s="912"/>
      <c r="AF16" s="912"/>
      <c r="AG16" s="912"/>
      <c r="AH16" s="913"/>
    </row>
    <row r="17" spans="1:34" ht="27" customHeight="1">
      <c r="A17" s="1016"/>
      <c r="B17" s="1017"/>
      <c r="C17" s="1485" t="s">
        <v>661</v>
      </c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7"/>
      <c r="S17" s="1056"/>
      <c r="T17" s="911"/>
      <c r="U17" s="911"/>
      <c r="V17" s="912"/>
      <c r="W17" s="912"/>
      <c r="X17" s="912"/>
      <c r="Y17" s="912"/>
      <c r="Z17" s="912"/>
      <c r="AA17" s="912"/>
      <c r="AB17" s="912"/>
      <c r="AC17" s="912"/>
      <c r="AD17" s="912"/>
      <c r="AE17" s="912"/>
      <c r="AF17" s="912"/>
      <c r="AG17" s="912"/>
      <c r="AH17" s="915"/>
    </row>
    <row r="18" spans="1:34" ht="27" customHeight="1">
      <c r="A18" s="1016"/>
      <c r="B18" s="1017"/>
      <c r="C18" s="1485" t="s">
        <v>665</v>
      </c>
      <c r="D18" s="1486"/>
      <c r="E18" s="1486"/>
      <c r="F18" s="1486"/>
      <c r="G18" s="1486"/>
      <c r="H18" s="1486"/>
      <c r="I18" s="1486"/>
      <c r="J18" s="1486"/>
      <c r="K18" s="1486"/>
      <c r="L18" s="1486"/>
      <c r="M18" s="1486"/>
      <c r="N18" s="1486"/>
      <c r="O18" s="1486"/>
      <c r="P18" s="1486"/>
      <c r="Q18" s="1486"/>
      <c r="R18" s="1487"/>
      <c r="S18" s="1056"/>
      <c r="T18" s="911"/>
      <c r="U18" s="911"/>
      <c r="V18" s="912"/>
      <c r="W18" s="912"/>
      <c r="X18" s="912"/>
      <c r="Y18" s="912"/>
      <c r="Z18" s="912"/>
      <c r="AA18" s="912"/>
      <c r="AB18" s="912"/>
      <c r="AC18" s="912"/>
      <c r="AD18" s="912"/>
      <c r="AE18" s="912"/>
      <c r="AF18" s="912"/>
      <c r="AG18" s="912"/>
      <c r="AH18" s="915"/>
    </row>
    <row r="19" spans="1:34" ht="27" customHeight="1">
      <c r="A19" s="1477"/>
      <c r="B19" s="1478"/>
      <c r="C19" s="1488" t="s">
        <v>666</v>
      </c>
      <c r="D19" s="1489"/>
      <c r="E19" s="1489"/>
      <c r="F19" s="1489"/>
      <c r="G19" s="1489"/>
      <c r="H19" s="1489"/>
      <c r="I19" s="1489"/>
      <c r="J19" s="1489"/>
      <c r="K19" s="1489"/>
      <c r="L19" s="1489"/>
      <c r="M19" s="1489"/>
      <c r="N19" s="1489"/>
      <c r="O19" s="1489"/>
      <c r="P19" s="1489"/>
      <c r="Q19" s="1489"/>
      <c r="R19" s="1490"/>
      <c r="S19" s="914"/>
      <c r="T19" s="911"/>
      <c r="U19" s="911"/>
      <c r="V19" s="912"/>
      <c r="W19" s="912"/>
      <c r="X19" s="912"/>
      <c r="Y19" s="912"/>
      <c r="Z19" s="912"/>
      <c r="AA19" s="912"/>
      <c r="AB19" s="912"/>
      <c r="AC19" s="912"/>
      <c r="AD19" s="912"/>
      <c r="AE19" s="912"/>
      <c r="AF19" s="912"/>
      <c r="AG19" s="912"/>
      <c r="AH19" s="915"/>
    </row>
    <row r="20" spans="1:34" ht="16">
      <c r="A20" s="916"/>
      <c r="B20" s="537"/>
      <c r="C20" s="916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916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917"/>
    </row>
    <row r="21" spans="1:34" ht="17" thickBot="1">
      <c r="A21" s="918"/>
      <c r="B21" s="919"/>
      <c r="C21" s="918"/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19"/>
      <c r="P21" s="919"/>
      <c r="Q21" s="919"/>
      <c r="R21" s="919"/>
      <c r="S21" s="918"/>
      <c r="T21" s="919"/>
      <c r="U21" s="919"/>
      <c r="V21" s="919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19"/>
      <c r="AH21" s="920"/>
    </row>
  </sheetData>
  <mergeCells count="120">
    <mergeCell ref="A5:B5"/>
    <mergeCell ref="D5:E5"/>
    <mergeCell ref="F5:G5"/>
    <mergeCell ref="A3:B3"/>
    <mergeCell ref="D3:E3"/>
    <mergeCell ref="F3:G3"/>
    <mergeCell ref="H3:P3"/>
    <mergeCell ref="A4:B4"/>
    <mergeCell ref="H5:J5"/>
    <mergeCell ref="V3:W3"/>
    <mergeCell ref="X3:AF3"/>
    <mergeCell ref="AG3:AH3"/>
    <mergeCell ref="Q9:R9"/>
    <mergeCell ref="Q5:R5"/>
    <mergeCell ref="T5:U5"/>
    <mergeCell ref="V5:W5"/>
    <mergeCell ref="C4:R4"/>
    <mergeCell ref="S4:AH4"/>
    <mergeCell ref="AG5:AH5"/>
    <mergeCell ref="T3:U3"/>
    <mergeCell ref="D6:E6"/>
    <mergeCell ref="F6:G6"/>
    <mergeCell ref="Q3:R3"/>
    <mergeCell ref="AG7:AH7"/>
    <mergeCell ref="Q6:R6"/>
    <mergeCell ref="T6:U6"/>
    <mergeCell ref="V6:W6"/>
    <mergeCell ref="AG8:AH8"/>
    <mergeCell ref="AG12:AH12"/>
    <mergeCell ref="T11:U11"/>
    <mergeCell ref="V11:W11"/>
    <mergeCell ref="X11:AA11"/>
    <mergeCell ref="AC11:AF11"/>
    <mergeCell ref="AG11:AH11"/>
    <mergeCell ref="M11:P11"/>
    <mergeCell ref="Q11:R11"/>
    <mergeCell ref="Q10:R10"/>
    <mergeCell ref="T10:U10"/>
    <mergeCell ref="V10:W10"/>
    <mergeCell ref="AG10:AH10"/>
    <mergeCell ref="X10:Z10"/>
    <mergeCell ref="AD10:AF10"/>
    <mergeCell ref="M10:P10"/>
    <mergeCell ref="AG13:AH13"/>
    <mergeCell ref="A14:B14"/>
    <mergeCell ref="C14:E15"/>
    <mergeCell ref="F14:R15"/>
    <mergeCell ref="S14:U15"/>
    <mergeCell ref="V14:AH15"/>
    <mergeCell ref="A13:B13"/>
    <mergeCell ref="D13:E13"/>
    <mergeCell ref="F13:G13"/>
    <mergeCell ref="H13:K13"/>
    <mergeCell ref="M13:P13"/>
    <mergeCell ref="Q13:R13"/>
    <mergeCell ref="A15:B15"/>
    <mergeCell ref="A16:B16"/>
    <mergeCell ref="A19:B19"/>
    <mergeCell ref="T13:U13"/>
    <mergeCell ref="Q12:R12"/>
    <mergeCell ref="T12:U12"/>
    <mergeCell ref="A12:B12"/>
    <mergeCell ref="D12:E12"/>
    <mergeCell ref="F12:G12"/>
    <mergeCell ref="H12:K12"/>
    <mergeCell ref="M12:P12"/>
    <mergeCell ref="C17:R17"/>
    <mergeCell ref="C18:R18"/>
    <mergeCell ref="C19:R19"/>
    <mergeCell ref="V13:W13"/>
    <mergeCell ref="X13:AA13"/>
    <mergeCell ref="AC13:AF13"/>
    <mergeCell ref="A6:B6"/>
    <mergeCell ref="A7:B7"/>
    <mergeCell ref="A8:B8"/>
    <mergeCell ref="T8:U8"/>
    <mergeCell ref="V8:W8"/>
    <mergeCell ref="D8:E8"/>
    <mergeCell ref="F8:G8"/>
    <mergeCell ref="Q8:R8"/>
    <mergeCell ref="V12:W12"/>
    <mergeCell ref="X12:AA12"/>
    <mergeCell ref="AC12:AF12"/>
    <mergeCell ref="T9:U9"/>
    <mergeCell ref="V9:W9"/>
    <mergeCell ref="A10:B10"/>
    <mergeCell ref="D10:E10"/>
    <mergeCell ref="F10:G10"/>
    <mergeCell ref="H10:K10"/>
    <mergeCell ref="A9:B9"/>
    <mergeCell ref="D9:E9"/>
    <mergeCell ref="F9:G9"/>
    <mergeCell ref="AG6:AH6"/>
    <mergeCell ref="D7:E7"/>
    <mergeCell ref="F7:G7"/>
    <mergeCell ref="Q7:R7"/>
    <mergeCell ref="T7:U7"/>
    <mergeCell ref="V7:W7"/>
    <mergeCell ref="H6:J6"/>
    <mergeCell ref="A11:B11"/>
    <mergeCell ref="D11:E11"/>
    <mergeCell ref="F11:G11"/>
    <mergeCell ref="H11:K11"/>
    <mergeCell ref="AG9:AH9"/>
    <mergeCell ref="H8:J8"/>
    <mergeCell ref="N5:P5"/>
    <mergeCell ref="N6:P6"/>
    <mergeCell ref="N7:P7"/>
    <mergeCell ref="N8:P8"/>
    <mergeCell ref="N9:P9"/>
    <mergeCell ref="AD5:AF5"/>
    <mergeCell ref="AD6:AF6"/>
    <mergeCell ref="AD8:AF8"/>
    <mergeCell ref="AD9:AF9"/>
    <mergeCell ref="AD7:AF7"/>
    <mergeCell ref="X5:Z5"/>
    <mergeCell ref="X8:Z8"/>
    <mergeCell ref="X9:Z9"/>
    <mergeCell ref="H9:J9"/>
    <mergeCell ref="H7:J7"/>
  </mergeCells>
  <phoneticPr fontId="2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5195-A8DF-4EAE-B386-266F21780BB9}">
  <sheetPr>
    <tabColor theme="5"/>
  </sheetPr>
  <dimension ref="A1:G16"/>
  <sheetViews>
    <sheetView topLeftCell="A7" workbookViewId="0">
      <selection activeCell="B11" sqref="B11"/>
    </sheetView>
  </sheetViews>
  <sheetFormatPr baseColWidth="10" defaultColWidth="8.83203125" defaultRowHeight="14"/>
  <cols>
    <col min="1" max="1" width="22.6640625" customWidth="1"/>
    <col min="2" max="7" width="15.6640625" customWidth="1"/>
  </cols>
  <sheetData>
    <row r="1" spans="1:7" ht="15">
      <c r="B1" s="645"/>
    </row>
    <row r="2" spans="1:7">
      <c r="A2" s="1165" t="s">
        <v>221</v>
      </c>
      <c r="B2" s="1165"/>
      <c r="C2" s="1165"/>
      <c r="D2" s="1165"/>
      <c r="E2" s="1165"/>
      <c r="F2" s="1165"/>
    </row>
    <row r="3" spans="1:7">
      <c r="A3" s="1165"/>
      <c r="B3" s="1165"/>
      <c r="C3" s="1165"/>
      <c r="D3" s="1165"/>
      <c r="E3" s="1165"/>
      <c r="F3" s="1165"/>
    </row>
    <row r="4" spans="1:7" ht="20" thickBot="1">
      <c r="A4" s="646"/>
      <c r="B4" s="647"/>
      <c r="C4" s="646"/>
      <c r="D4" s="646"/>
      <c r="E4" s="646"/>
      <c r="F4" s="646"/>
    </row>
    <row r="5" spans="1:7" ht="27" customHeight="1" thickBot="1">
      <c r="A5" s="648"/>
      <c r="B5" s="649" t="s">
        <v>222</v>
      </c>
      <c r="C5" s="650" t="s">
        <v>223</v>
      </c>
      <c r="D5" s="650" t="s">
        <v>224</v>
      </c>
      <c r="E5" s="650" t="s">
        <v>225</v>
      </c>
      <c r="F5" s="650" t="s">
        <v>226</v>
      </c>
      <c r="G5" s="650" t="s">
        <v>227</v>
      </c>
    </row>
    <row r="6" spans="1:7" ht="28.5" customHeight="1">
      <c r="A6" s="651" t="s">
        <v>228</v>
      </c>
      <c r="B6" s="652">
        <v>1</v>
      </c>
      <c r="C6" s="653">
        <v>1</v>
      </c>
      <c r="D6" s="653">
        <v>1</v>
      </c>
      <c r="E6" s="653">
        <v>1</v>
      </c>
      <c r="F6" s="653">
        <v>1</v>
      </c>
      <c r="G6" s="653">
        <f t="shared" ref="G6:G16" si="0">SUM(B6:F6)</f>
        <v>5</v>
      </c>
    </row>
    <row r="7" spans="1:7" ht="28.5" customHeight="1">
      <c r="A7" s="655" t="s">
        <v>229</v>
      </c>
      <c r="B7" s="652">
        <v>2</v>
      </c>
      <c r="C7" s="653">
        <v>2</v>
      </c>
      <c r="D7" s="653">
        <v>2</v>
      </c>
      <c r="E7" s="653">
        <v>2</v>
      </c>
      <c r="F7" s="653">
        <v>1</v>
      </c>
      <c r="G7" s="654">
        <f t="shared" si="0"/>
        <v>9</v>
      </c>
    </row>
    <row r="8" spans="1:7" ht="28.5" customHeight="1">
      <c r="A8" s="655" t="s">
        <v>230</v>
      </c>
      <c r="B8" s="652">
        <v>1</v>
      </c>
      <c r="C8" s="653">
        <v>2</v>
      </c>
      <c r="D8" s="653">
        <v>1</v>
      </c>
      <c r="E8" s="653">
        <v>1</v>
      </c>
      <c r="F8" s="653">
        <v>2</v>
      </c>
      <c r="G8" s="654">
        <f t="shared" si="0"/>
        <v>7</v>
      </c>
    </row>
    <row r="9" spans="1:7" ht="28.5" customHeight="1">
      <c r="A9" s="655" t="s">
        <v>231</v>
      </c>
      <c r="B9" s="652">
        <v>1</v>
      </c>
      <c r="C9" s="653">
        <v>1</v>
      </c>
      <c r="D9" s="653">
        <v>1</v>
      </c>
      <c r="E9" s="653">
        <v>1</v>
      </c>
      <c r="F9" s="653">
        <v>1</v>
      </c>
      <c r="G9" s="654">
        <f t="shared" si="0"/>
        <v>5</v>
      </c>
    </row>
    <row r="10" spans="1:7" ht="28.5" customHeight="1">
      <c r="A10" s="655" t="s">
        <v>232</v>
      </c>
      <c r="B10" s="652">
        <v>1</v>
      </c>
      <c r="C10" s="653">
        <v>1</v>
      </c>
      <c r="D10" s="653">
        <v>1</v>
      </c>
      <c r="E10" s="653">
        <v>1</v>
      </c>
      <c r="F10" s="653">
        <v>1</v>
      </c>
      <c r="G10" s="654">
        <f t="shared" si="0"/>
        <v>5</v>
      </c>
    </row>
    <row r="11" spans="1:7" ht="28.5" customHeight="1">
      <c r="A11" s="655" t="s">
        <v>233</v>
      </c>
      <c r="B11" s="652">
        <v>2</v>
      </c>
      <c r="C11" s="653">
        <v>2</v>
      </c>
      <c r="D11" s="653">
        <v>1</v>
      </c>
      <c r="E11" s="653">
        <v>2</v>
      </c>
      <c r="F11" s="653">
        <v>5</v>
      </c>
      <c r="G11" s="654">
        <f t="shared" si="0"/>
        <v>12</v>
      </c>
    </row>
    <row r="12" spans="1:7" ht="28.5" customHeight="1">
      <c r="A12" s="655" t="s">
        <v>125</v>
      </c>
      <c r="B12" s="652">
        <v>1</v>
      </c>
      <c r="C12" s="653">
        <v>1</v>
      </c>
      <c r="D12" s="653">
        <v>1</v>
      </c>
      <c r="E12" s="653">
        <v>1</v>
      </c>
      <c r="F12" s="653">
        <v>1</v>
      </c>
      <c r="G12" s="654">
        <f t="shared" si="0"/>
        <v>5</v>
      </c>
    </row>
    <row r="13" spans="1:7" ht="28.5" customHeight="1">
      <c r="A13" s="655" t="s">
        <v>234</v>
      </c>
      <c r="B13" s="652">
        <v>1</v>
      </c>
      <c r="C13" s="653">
        <v>1</v>
      </c>
      <c r="D13" s="653">
        <v>1</v>
      </c>
      <c r="E13" s="653">
        <v>1</v>
      </c>
      <c r="F13" s="653">
        <v>1</v>
      </c>
      <c r="G13" s="654">
        <f t="shared" si="0"/>
        <v>5</v>
      </c>
    </row>
    <row r="14" spans="1:7" ht="28.5" customHeight="1">
      <c r="A14" s="655" t="s">
        <v>235</v>
      </c>
      <c r="B14" s="652">
        <v>1</v>
      </c>
      <c r="C14" s="653">
        <v>1</v>
      </c>
      <c r="D14" s="653">
        <v>1</v>
      </c>
      <c r="E14" s="653">
        <v>2</v>
      </c>
      <c r="F14" s="653">
        <v>2</v>
      </c>
      <c r="G14" s="654">
        <f t="shared" si="0"/>
        <v>7</v>
      </c>
    </row>
    <row r="15" spans="1:7" ht="28.5" customHeight="1" thickBot="1">
      <c r="A15" s="655" t="s">
        <v>236</v>
      </c>
      <c r="B15" s="656">
        <v>0</v>
      </c>
      <c r="C15" s="657">
        <v>1</v>
      </c>
      <c r="D15" s="657">
        <v>1</v>
      </c>
      <c r="E15" s="657">
        <v>1</v>
      </c>
      <c r="F15" s="657">
        <v>0</v>
      </c>
      <c r="G15" s="658">
        <f t="shared" si="0"/>
        <v>3</v>
      </c>
    </row>
    <row r="16" spans="1:7" ht="29.25" customHeight="1" thickBot="1">
      <c r="A16" s="659" t="s">
        <v>237</v>
      </c>
      <c r="B16" s="660">
        <f>SUM(B6:B15)</f>
        <v>11</v>
      </c>
      <c r="C16" s="661">
        <f>SUM(C6:C15)</f>
        <v>13</v>
      </c>
      <c r="D16" s="661">
        <f>SUM(D6:D15)</f>
        <v>11</v>
      </c>
      <c r="E16" s="661">
        <f>SUM(E6:E15)</f>
        <v>13</v>
      </c>
      <c r="F16" s="661">
        <f>SUM(F6:F15)</f>
        <v>15</v>
      </c>
      <c r="G16" s="662">
        <f t="shared" si="0"/>
        <v>63</v>
      </c>
    </row>
  </sheetData>
  <mergeCells count="1">
    <mergeCell ref="A2:F3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527C-F0F2-4A72-8662-C263B0CFACE6}">
  <sheetPr>
    <tabColor theme="9" tint="-0.249977111117893"/>
  </sheetPr>
  <dimension ref="A1:BE43"/>
  <sheetViews>
    <sheetView showGridLines="0" tabSelected="1" view="pageBreakPreview" topLeftCell="A19" zoomScale="85" zoomScaleNormal="85" zoomScaleSheetLayoutView="85" workbookViewId="0">
      <selection activeCell="AY53" sqref="AY53"/>
    </sheetView>
  </sheetViews>
  <sheetFormatPr baseColWidth="10" defaultColWidth="3.6640625" defaultRowHeight="17"/>
  <cols>
    <col min="1" max="2" width="3.1640625" customWidth="1"/>
    <col min="3" max="3" width="5.1640625" customWidth="1"/>
    <col min="4" max="4" width="3.1640625" style="9" customWidth="1"/>
    <col min="5" max="5" width="3.1640625" customWidth="1"/>
    <col min="6" max="7" width="3.1640625" style="9" customWidth="1"/>
    <col min="8" max="8" width="3.1640625" customWidth="1"/>
    <col min="9" max="13" width="3.1640625" style="9" customWidth="1"/>
    <col min="14" max="14" width="3.1640625" customWidth="1"/>
    <col min="15" max="16" width="3.1640625" style="9" customWidth="1"/>
    <col min="17" max="17" width="3.1640625" customWidth="1"/>
    <col min="18" max="19" width="3.1640625" style="9" customWidth="1"/>
    <col min="20" max="20" width="3.1640625" customWidth="1"/>
    <col min="21" max="21" width="3.1640625" style="9" customWidth="1"/>
    <col min="22" max="22" width="3.1640625" style="6" customWidth="1"/>
    <col min="23" max="23" width="4.5" customWidth="1"/>
    <col min="24" max="24" width="2.6640625" customWidth="1"/>
    <col min="25" max="25" width="1.1640625" customWidth="1"/>
    <col min="26" max="27" width="3.1640625" customWidth="1"/>
    <col min="28" max="28" width="4" customWidth="1"/>
    <col min="29" max="31" width="3.1640625" customWidth="1"/>
    <col min="32" max="32" width="3.1640625" style="9" customWidth="1"/>
    <col min="33" max="33" width="3.1640625" customWidth="1"/>
    <col min="34" max="38" width="3.1640625" style="9" customWidth="1"/>
    <col min="39" max="39" width="3.1640625" customWidth="1"/>
    <col min="40" max="41" width="3.1640625" style="9" customWidth="1"/>
    <col min="42" max="42" width="3.1640625" customWidth="1"/>
    <col min="43" max="44" width="3.1640625" style="9" customWidth="1"/>
    <col min="45" max="45" width="3.1640625" customWidth="1"/>
    <col min="46" max="46" width="3.1640625" style="9" customWidth="1"/>
    <col min="47" max="47" width="3.1640625" style="6" customWidth="1"/>
    <col min="48" max="48" width="3.6640625" customWidth="1"/>
    <col min="49" max="57" width="2.6640625" customWidth="1"/>
  </cols>
  <sheetData>
    <row r="1" spans="1:57" ht="27.75" customHeight="1">
      <c r="A1" s="1166" t="s">
        <v>196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T1" s="1166"/>
      <c r="U1" s="1166"/>
      <c r="V1" s="1166"/>
      <c r="W1" s="1166"/>
      <c r="X1" s="1166"/>
      <c r="Y1" s="1166"/>
      <c r="Z1" s="1166"/>
      <c r="AA1" s="1166"/>
      <c r="AB1" s="1166"/>
      <c r="AC1" s="1166"/>
      <c r="AD1" s="1166"/>
      <c r="AE1" s="1166"/>
      <c r="AF1" s="1166"/>
      <c r="AG1" s="1166"/>
      <c r="AH1" s="1166"/>
      <c r="AI1" s="1166"/>
      <c r="AJ1" s="1166"/>
      <c r="AK1" s="1166"/>
      <c r="AL1" s="1166"/>
      <c r="AM1" s="1166"/>
      <c r="AN1" s="1166"/>
      <c r="AO1" s="1166"/>
      <c r="AP1" s="1166"/>
      <c r="AQ1" s="1166"/>
      <c r="AR1" s="1166"/>
      <c r="AS1" s="1166"/>
      <c r="AT1" s="1166"/>
      <c r="AU1" s="1166"/>
      <c r="AV1" s="1166"/>
      <c r="AW1" s="1166"/>
      <c r="AX1" s="3"/>
      <c r="AY1" s="3"/>
      <c r="AZ1" s="3"/>
      <c r="BA1" s="3"/>
      <c r="BB1" s="3"/>
      <c r="BC1" s="3"/>
      <c r="BD1" s="3"/>
      <c r="BE1" s="3"/>
    </row>
    <row r="2" spans="1:57" ht="36" customHeight="1" thickBot="1">
      <c r="A2" s="416" t="s">
        <v>5</v>
      </c>
      <c r="B2" s="416"/>
      <c r="C2" s="416"/>
      <c r="D2" s="423"/>
      <c r="E2" s="424"/>
      <c r="F2" s="425"/>
      <c r="G2" s="426"/>
      <c r="H2" s="427"/>
      <c r="I2" s="425"/>
      <c r="J2" s="425"/>
      <c r="K2" s="425"/>
      <c r="L2" s="425"/>
      <c r="M2" s="425"/>
      <c r="N2" s="428"/>
      <c r="O2" s="425"/>
      <c r="P2" s="425"/>
      <c r="Q2" s="428"/>
      <c r="R2" s="425"/>
      <c r="S2" s="426"/>
      <c r="T2" s="422"/>
      <c r="U2" s="426"/>
      <c r="V2" s="429"/>
      <c r="W2" s="422"/>
      <c r="X2" s="422"/>
      <c r="Y2" s="422"/>
      <c r="Z2" s="422"/>
      <c r="AA2" s="422"/>
      <c r="AB2" s="422"/>
      <c r="AC2" s="430"/>
      <c r="AD2" s="430"/>
      <c r="AE2" s="430"/>
      <c r="AF2" s="426"/>
      <c r="AG2" s="427"/>
      <c r="AH2" s="425"/>
      <c r="AI2" s="425"/>
      <c r="AJ2" s="425"/>
      <c r="AK2" s="425"/>
      <c r="AL2" s="425"/>
      <c r="AM2" s="428"/>
      <c r="AN2" s="425"/>
      <c r="AO2" s="425"/>
      <c r="AP2" s="428"/>
      <c r="AQ2" s="425"/>
      <c r="AR2" s="425"/>
      <c r="AS2" s="428"/>
      <c r="AT2" s="425"/>
      <c r="AU2" s="429"/>
      <c r="AV2" s="422"/>
      <c r="AW2" s="422"/>
      <c r="AX2" s="137"/>
      <c r="AY2" s="137"/>
      <c r="AZ2" s="137"/>
      <c r="BA2" s="137"/>
      <c r="BB2" s="137"/>
      <c r="BC2" s="137"/>
      <c r="BD2" s="137"/>
      <c r="BE2" s="137"/>
    </row>
    <row r="3" spans="1:57" ht="36" customHeight="1" thickBot="1">
      <c r="A3" s="1167" t="s">
        <v>119</v>
      </c>
      <c r="B3" s="1168"/>
      <c r="C3" s="1169"/>
      <c r="D3" s="1170" t="s">
        <v>188</v>
      </c>
      <c r="E3" s="1171"/>
      <c r="F3" s="1171"/>
      <c r="G3" s="1172" t="s">
        <v>189</v>
      </c>
      <c r="H3" s="1171"/>
      <c r="I3" s="1171"/>
      <c r="J3" s="1173" t="s">
        <v>185</v>
      </c>
      <c r="K3" s="1174"/>
      <c r="L3" s="1175"/>
      <c r="M3" s="1176" t="s">
        <v>163</v>
      </c>
      <c r="N3" s="1177"/>
      <c r="O3" s="1172"/>
      <c r="P3" s="1176" t="s">
        <v>190</v>
      </c>
      <c r="Q3" s="1177"/>
      <c r="R3" s="1178"/>
      <c r="S3" s="417" t="s">
        <v>195</v>
      </c>
      <c r="T3" s="418" t="s">
        <v>3</v>
      </c>
      <c r="U3" s="418" t="s">
        <v>2</v>
      </c>
      <c r="V3" s="420" t="s">
        <v>1</v>
      </c>
      <c r="W3" s="419" t="s">
        <v>0</v>
      </c>
      <c r="X3" s="422"/>
      <c r="Y3" s="422"/>
      <c r="Z3" s="1167" t="s">
        <v>120</v>
      </c>
      <c r="AA3" s="1168"/>
      <c r="AB3" s="1169"/>
      <c r="AC3" s="1179" t="s">
        <v>152</v>
      </c>
      <c r="AD3" s="1180"/>
      <c r="AE3" s="1180"/>
      <c r="AF3" s="1172" t="s">
        <v>174</v>
      </c>
      <c r="AG3" s="1171"/>
      <c r="AH3" s="1171"/>
      <c r="AI3" s="1173" t="s">
        <v>151</v>
      </c>
      <c r="AJ3" s="1174"/>
      <c r="AK3" s="1175"/>
      <c r="AL3" s="1176" t="s">
        <v>176</v>
      </c>
      <c r="AM3" s="1177"/>
      <c r="AN3" s="1172"/>
      <c r="AO3" s="1181" t="s">
        <v>184</v>
      </c>
      <c r="AP3" s="1182"/>
      <c r="AQ3" s="1183"/>
      <c r="AR3" s="417" t="s">
        <v>4</v>
      </c>
      <c r="AS3" s="418" t="s">
        <v>3</v>
      </c>
      <c r="AT3" s="418" t="s">
        <v>2</v>
      </c>
      <c r="AU3" s="420" t="s">
        <v>1</v>
      </c>
      <c r="AV3" s="419" t="s">
        <v>0</v>
      </c>
      <c r="AW3" s="214"/>
    </row>
    <row r="4" spans="1:57" ht="36" customHeight="1">
      <c r="A4" s="1184" t="s">
        <v>187</v>
      </c>
      <c r="B4" s="1185"/>
      <c r="C4" s="1185"/>
      <c r="D4" s="1186"/>
      <c r="E4" s="1187"/>
      <c r="F4" s="1188"/>
      <c r="G4" s="431">
        <v>4</v>
      </c>
      <c r="H4" s="431" t="s">
        <v>308</v>
      </c>
      <c r="I4" s="432">
        <v>1</v>
      </c>
      <c r="J4" s="431">
        <v>5</v>
      </c>
      <c r="K4" s="431" t="s">
        <v>541</v>
      </c>
      <c r="L4" s="433">
        <v>1</v>
      </c>
      <c r="M4" s="434">
        <v>9</v>
      </c>
      <c r="N4" s="435" t="s">
        <v>541</v>
      </c>
      <c r="O4" s="436">
        <v>0</v>
      </c>
      <c r="P4" s="437">
        <v>1</v>
      </c>
      <c r="Q4" s="435" t="s">
        <v>307</v>
      </c>
      <c r="R4" s="438">
        <v>6</v>
      </c>
      <c r="S4" s="439">
        <f>COUNTIF(D4:R4,"〇")*3+COUNTIF(D4:R4,"△")</f>
        <v>9</v>
      </c>
      <c r="T4" s="440">
        <f>D4+G4+J4+M4+P4</f>
        <v>19</v>
      </c>
      <c r="U4" s="441">
        <f>F4+I4+L4+O4+R4</f>
        <v>8</v>
      </c>
      <c r="V4" s="442">
        <f>T4-U4</f>
        <v>11</v>
      </c>
      <c r="W4" s="443">
        <v>2</v>
      </c>
      <c r="X4" s="422"/>
      <c r="Y4" s="422"/>
      <c r="Z4" s="1189" t="s">
        <v>158</v>
      </c>
      <c r="AA4" s="1190"/>
      <c r="AB4" s="1190"/>
      <c r="AC4" s="1186"/>
      <c r="AD4" s="1187"/>
      <c r="AE4" s="1188"/>
      <c r="AF4" s="431">
        <v>0</v>
      </c>
      <c r="AG4" s="431" t="s">
        <v>307</v>
      </c>
      <c r="AH4" s="432">
        <v>5</v>
      </c>
      <c r="AI4" s="431">
        <v>2</v>
      </c>
      <c r="AJ4" s="431" t="s">
        <v>542</v>
      </c>
      <c r="AK4" s="433">
        <v>3</v>
      </c>
      <c r="AL4" s="434">
        <v>3</v>
      </c>
      <c r="AM4" s="435" t="s">
        <v>541</v>
      </c>
      <c r="AN4" s="436">
        <v>1</v>
      </c>
      <c r="AO4" s="444">
        <v>3</v>
      </c>
      <c r="AP4" s="445" t="s">
        <v>308</v>
      </c>
      <c r="AQ4" s="446">
        <v>2</v>
      </c>
      <c r="AR4" s="439">
        <f>COUNTIF(AC4:AQ4,"〇")*3+COUNTIF(AC4:AQ4,"△")</f>
        <v>6</v>
      </c>
      <c r="AS4" s="440">
        <f>AC4+AF4+AI4+AL4+AO4</f>
        <v>8</v>
      </c>
      <c r="AT4" s="441">
        <f>AE4+AH4+AK4+AN4+AQ4</f>
        <v>11</v>
      </c>
      <c r="AU4" s="442">
        <f>AS4-AT4</f>
        <v>-3</v>
      </c>
      <c r="AV4" s="443">
        <v>4</v>
      </c>
      <c r="AW4" s="214"/>
    </row>
    <row r="5" spans="1:57" ht="36" customHeight="1">
      <c r="A5" s="1191" t="s">
        <v>191</v>
      </c>
      <c r="B5" s="1192"/>
      <c r="C5" s="1193"/>
      <c r="D5" s="447">
        <v>1</v>
      </c>
      <c r="E5" s="448" t="s">
        <v>307</v>
      </c>
      <c r="F5" s="449">
        <v>4</v>
      </c>
      <c r="G5" s="1194"/>
      <c r="H5" s="1195"/>
      <c r="I5" s="1196"/>
      <c r="J5" s="450">
        <v>3</v>
      </c>
      <c r="K5" s="448" t="s">
        <v>308</v>
      </c>
      <c r="L5" s="451">
        <v>2</v>
      </c>
      <c r="M5" s="450">
        <v>7</v>
      </c>
      <c r="N5" s="448" t="s">
        <v>541</v>
      </c>
      <c r="O5" s="451">
        <v>0</v>
      </c>
      <c r="P5" s="450">
        <v>1</v>
      </c>
      <c r="Q5" s="448" t="s">
        <v>542</v>
      </c>
      <c r="R5" s="452">
        <v>10</v>
      </c>
      <c r="S5" s="453">
        <f>COUNTIF(D5:R5,"〇")*3+COUNTIF(D5:R5,"△")</f>
        <v>6</v>
      </c>
      <c r="T5" s="454">
        <f>D5+G5+J5+M5+P5</f>
        <v>12</v>
      </c>
      <c r="U5" s="455">
        <f>F5+I5+L5+O5+R5</f>
        <v>16</v>
      </c>
      <c r="V5" s="456">
        <f>T5-U5</f>
        <v>-4</v>
      </c>
      <c r="W5" s="457">
        <v>3</v>
      </c>
      <c r="X5" s="422"/>
      <c r="Y5" s="422"/>
      <c r="Z5" s="1191" t="s">
        <v>175</v>
      </c>
      <c r="AA5" s="1192"/>
      <c r="AB5" s="1193"/>
      <c r="AC5" s="447">
        <v>5</v>
      </c>
      <c r="AD5" s="448" t="s">
        <v>308</v>
      </c>
      <c r="AE5" s="449">
        <v>0</v>
      </c>
      <c r="AF5" s="1194"/>
      <c r="AG5" s="1195"/>
      <c r="AH5" s="1196"/>
      <c r="AI5" s="450">
        <v>0</v>
      </c>
      <c r="AJ5" s="448" t="s">
        <v>582</v>
      </c>
      <c r="AK5" s="451">
        <v>0</v>
      </c>
      <c r="AL5" s="450">
        <v>8</v>
      </c>
      <c r="AM5" s="448" t="s">
        <v>541</v>
      </c>
      <c r="AN5" s="451">
        <v>0</v>
      </c>
      <c r="AO5" s="458">
        <v>3</v>
      </c>
      <c r="AP5" s="459" t="s">
        <v>541</v>
      </c>
      <c r="AQ5" s="460">
        <v>0</v>
      </c>
      <c r="AR5" s="453">
        <f>COUNTIF(AC5:AQ5,"〇")*3+COUNTIF(AC5:AQ5,"△")</f>
        <v>10</v>
      </c>
      <c r="AS5" s="454">
        <f>AC5+AF5+AI5+AL5+AO5</f>
        <v>16</v>
      </c>
      <c r="AT5" s="455">
        <f>AE5+AH5+AK5+AN5+AQ5</f>
        <v>0</v>
      </c>
      <c r="AU5" s="456">
        <f>AS5-AT5</f>
        <v>16</v>
      </c>
      <c r="AV5" s="457">
        <v>1</v>
      </c>
      <c r="AW5" s="214"/>
    </row>
    <row r="6" spans="1:57" ht="36" customHeight="1">
      <c r="A6" s="1191" t="s">
        <v>186</v>
      </c>
      <c r="B6" s="1192"/>
      <c r="C6" s="1193"/>
      <c r="D6" s="447">
        <v>1</v>
      </c>
      <c r="E6" s="448" t="s">
        <v>542</v>
      </c>
      <c r="F6" s="449">
        <v>5</v>
      </c>
      <c r="G6" s="461">
        <v>2</v>
      </c>
      <c r="H6" s="448" t="s">
        <v>307</v>
      </c>
      <c r="I6" s="449">
        <v>3</v>
      </c>
      <c r="J6" s="1197"/>
      <c r="K6" s="1198"/>
      <c r="L6" s="1199"/>
      <c r="M6" s="450">
        <v>10</v>
      </c>
      <c r="N6" s="448" t="s">
        <v>308</v>
      </c>
      <c r="O6" s="451">
        <v>1</v>
      </c>
      <c r="P6" s="450">
        <v>0</v>
      </c>
      <c r="Q6" s="448" t="s">
        <v>542</v>
      </c>
      <c r="R6" s="452">
        <v>4</v>
      </c>
      <c r="S6" s="453">
        <f>COUNTIF(D6:R6,"〇")*3+COUNTIF(D6:R6,"△")</f>
        <v>3</v>
      </c>
      <c r="T6" s="454">
        <f>D6+G6+J6+M6+P6</f>
        <v>13</v>
      </c>
      <c r="U6" s="455">
        <f>F6+I6+L6+O6+R6</f>
        <v>13</v>
      </c>
      <c r="V6" s="456">
        <f>T6-U6</f>
        <v>0</v>
      </c>
      <c r="W6" s="457">
        <v>4</v>
      </c>
      <c r="X6" s="422"/>
      <c r="Y6" s="422"/>
      <c r="Z6" s="1200" t="s">
        <v>156</v>
      </c>
      <c r="AA6" s="1201"/>
      <c r="AB6" s="1202"/>
      <c r="AC6" s="447">
        <v>3</v>
      </c>
      <c r="AD6" s="448" t="s">
        <v>541</v>
      </c>
      <c r="AE6" s="449">
        <v>2</v>
      </c>
      <c r="AF6" s="461">
        <v>0</v>
      </c>
      <c r="AG6" s="448" t="s">
        <v>582</v>
      </c>
      <c r="AH6" s="449">
        <v>0</v>
      </c>
      <c r="AI6" s="1197"/>
      <c r="AJ6" s="1198"/>
      <c r="AK6" s="1199"/>
      <c r="AL6" s="450">
        <v>3</v>
      </c>
      <c r="AM6" s="448" t="s">
        <v>308</v>
      </c>
      <c r="AN6" s="451">
        <v>1</v>
      </c>
      <c r="AO6" s="458">
        <v>1</v>
      </c>
      <c r="AP6" s="459" t="s">
        <v>542</v>
      </c>
      <c r="AQ6" s="460">
        <v>3</v>
      </c>
      <c r="AR6" s="453">
        <f>COUNTIF(AC6:AQ6,"〇")*3+COUNTIF(AC6:AQ6,"△")</f>
        <v>7</v>
      </c>
      <c r="AS6" s="454">
        <f>AC6+AF6+AI6+AL6+AO6</f>
        <v>7</v>
      </c>
      <c r="AT6" s="455">
        <f>AE6+AH6+AK6+AN6+AQ6</f>
        <v>6</v>
      </c>
      <c r="AU6" s="456">
        <f>AS6-AT6</f>
        <v>1</v>
      </c>
      <c r="AV6" s="457">
        <v>2</v>
      </c>
      <c r="AW6" s="214"/>
    </row>
    <row r="7" spans="1:57" s="4" customFormat="1" ht="36" customHeight="1">
      <c r="A7" s="1191" t="s">
        <v>168</v>
      </c>
      <c r="B7" s="1192"/>
      <c r="C7" s="1192"/>
      <c r="D7" s="462">
        <v>0</v>
      </c>
      <c r="E7" s="448" t="s">
        <v>542</v>
      </c>
      <c r="F7" s="451">
        <v>9</v>
      </c>
      <c r="G7" s="463">
        <v>0</v>
      </c>
      <c r="H7" s="448" t="s">
        <v>542</v>
      </c>
      <c r="I7" s="451">
        <v>7</v>
      </c>
      <c r="J7" s="463">
        <v>1</v>
      </c>
      <c r="K7" s="463" t="s">
        <v>583</v>
      </c>
      <c r="L7" s="463">
        <v>10</v>
      </c>
      <c r="M7" s="1194"/>
      <c r="N7" s="1195"/>
      <c r="O7" s="1196"/>
      <c r="P7" s="450">
        <v>0</v>
      </c>
      <c r="Q7" s="448" t="s">
        <v>307</v>
      </c>
      <c r="R7" s="452">
        <v>11</v>
      </c>
      <c r="S7" s="453">
        <f>COUNTIF(D7:R7,"〇")*3+COUNTIF(D7:R7,"△")</f>
        <v>0</v>
      </c>
      <c r="T7" s="454">
        <f>D7+G7+J7+M7+P7</f>
        <v>1</v>
      </c>
      <c r="U7" s="455">
        <f>F7+I7+L7+O7+R7</f>
        <v>37</v>
      </c>
      <c r="V7" s="456">
        <f>T7-U7</f>
        <v>-36</v>
      </c>
      <c r="W7" s="464">
        <v>5</v>
      </c>
      <c r="X7" s="422"/>
      <c r="Y7" s="422"/>
      <c r="Z7" s="1191" t="s">
        <v>177</v>
      </c>
      <c r="AA7" s="1192"/>
      <c r="AB7" s="1192"/>
      <c r="AC7" s="462">
        <v>1</v>
      </c>
      <c r="AD7" s="448" t="s">
        <v>542</v>
      </c>
      <c r="AE7" s="451">
        <v>3</v>
      </c>
      <c r="AF7" s="463">
        <v>0</v>
      </c>
      <c r="AG7" s="448" t="s">
        <v>542</v>
      </c>
      <c r="AH7" s="451">
        <v>8</v>
      </c>
      <c r="AI7" s="463">
        <v>1</v>
      </c>
      <c r="AJ7" s="463" t="s">
        <v>307</v>
      </c>
      <c r="AK7" s="463">
        <v>3</v>
      </c>
      <c r="AL7" s="1194"/>
      <c r="AM7" s="1195"/>
      <c r="AN7" s="1196"/>
      <c r="AO7" s="458">
        <v>2</v>
      </c>
      <c r="AP7" s="459" t="s">
        <v>307</v>
      </c>
      <c r="AQ7" s="460">
        <v>3</v>
      </c>
      <c r="AR7" s="453">
        <f>COUNTIF(AC7:AQ7,"〇")*3+COUNTIF(AC7:AQ7,"△")</f>
        <v>0</v>
      </c>
      <c r="AS7" s="454">
        <f>AC7+AF7+AI7+AL7+AO7</f>
        <v>4</v>
      </c>
      <c r="AT7" s="455">
        <f>AE7+AH7+AK7+AN7+AQ7</f>
        <v>17</v>
      </c>
      <c r="AU7" s="456">
        <f>AS7-AT7</f>
        <v>-13</v>
      </c>
      <c r="AV7" s="464">
        <v>5</v>
      </c>
      <c r="AW7" s="214"/>
    </row>
    <row r="8" spans="1:57" ht="36" customHeight="1" thickBot="1">
      <c r="A8" s="1206" t="s">
        <v>192</v>
      </c>
      <c r="B8" s="1207"/>
      <c r="C8" s="1207"/>
      <c r="D8" s="465">
        <v>6</v>
      </c>
      <c r="E8" s="466" t="s">
        <v>581</v>
      </c>
      <c r="F8" s="467">
        <v>1</v>
      </c>
      <c r="G8" s="468">
        <v>10</v>
      </c>
      <c r="H8" s="466" t="s">
        <v>541</v>
      </c>
      <c r="I8" s="467">
        <v>1</v>
      </c>
      <c r="J8" s="468">
        <v>4</v>
      </c>
      <c r="K8" s="468" t="s">
        <v>541</v>
      </c>
      <c r="L8" s="468">
        <v>0</v>
      </c>
      <c r="M8" s="469">
        <v>11</v>
      </c>
      <c r="N8" s="466" t="s">
        <v>308</v>
      </c>
      <c r="O8" s="467">
        <v>0</v>
      </c>
      <c r="P8" s="1203"/>
      <c r="Q8" s="1204"/>
      <c r="R8" s="1208"/>
      <c r="S8" s="470">
        <f>COUNTIF(D8:R8,"〇")*3+COUNTIF(D8:R8,"△")</f>
        <v>12</v>
      </c>
      <c r="T8" s="471">
        <f>D8+G8+J8+M8+P8</f>
        <v>31</v>
      </c>
      <c r="U8" s="472">
        <f>F8+I8+L8+O8+R8</f>
        <v>2</v>
      </c>
      <c r="V8" s="473">
        <f>T8-U8</f>
        <v>29</v>
      </c>
      <c r="W8" s="474">
        <v>1</v>
      </c>
      <c r="X8" s="422"/>
      <c r="Y8" s="422"/>
      <c r="Z8" s="1209" t="s">
        <v>118</v>
      </c>
      <c r="AA8" s="1210"/>
      <c r="AB8" s="1210"/>
      <c r="AC8" s="475">
        <v>2</v>
      </c>
      <c r="AD8" s="476" t="s">
        <v>307</v>
      </c>
      <c r="AE8" s="477">
        <v>3</v>
      </c>
      <c r="AF8" s="478">
        <v>0</v>
      </c>
      <c r="AG8" s="476" t="s">
        <v>542</v>
      </c>
      <c r="AH8" s="477">
        <v>3</v>
      </c>
      <c r="AI8" s="478">
        <v>3</v>
      </c>
      <c r="AJ8" s="478" t="s">
        <v>541</v>
      </c>
      <c r="AK8" s="478">
        <v>1</v>
      </c>
      <c r="AL8" s="479">
        <v>3</v>
      </c>
      <c r="AM8" s="476" t="s">
        <v>308</v>
      </c>
      <c r="AN8" s="477">
        <v>2</v>
      </c>
      <c r="AO8" s="1203"/>
      <c r="AP8" s="1204"/>
      <c r="AQ8" s="1205"/>
      <c r="AR8" s="470">
        <f>COUNTIF(AC8:AQ8,"〇")*3+COUNTIF(AC8:AQ8,"△")</f>
        <v>6</v>
      </c>
      <c r="AS8" s="480">
        <v>3</v>
      </c>
      <c r="AT8" s="481">
        <v>4</v>
      </c>
      <c r="AU8" s="473">
        <f>AS8-AT8</f>
        <v>-1</v>
      </c>
      <c r="AV8" s="482">
        <v>3</v>
      </c>
      <c r="AW8" s="214"/>
    </row>
    <row r="9" spans="1:57" ht="42" customHeight="1" thickBot="1">
      <c r="A9" s="483"/>
      <c r="B9" s="483"/>
      <c r="C9" s="483"/>
      <c r="D9" s="484"/>
      <c r="E9" s="485"/>
      <c r="F9" s="484"/>
      <c r="G9" s="484"/>
      <c r="H9" s="485"/>
      <c r="I9" s="484"/>
      <c r="J9" s="484"/>
      <c r="K9" s="484"/>
      <c r="L9" s="484"/>
      <c r="M9" s="484"/>
      <c r="N9" s="486"/>
      <c r="O9" s="484"/>
      <c r="P9" s="484"/>
      <c r="Q9" s="485"/>
      <c r="R9" s="484"/>
      <c r="S9" s="484"/>
      <c r="T9" s="484"/>
      <c r="U9" s="484"/>
      <c r="V9" s="487"/>
      <c r="W9" s="487"/>
      <c r="X9" s="488"/>
      <c r="Y9" s="488"/>
      <c r="Z9" s="489"/>
      <c r="AA9" s="490"/>
      <c r="AB9" s="490"/>
      <c r="AC9" s="490"/>
      <c r="AD9" s="491"/>
      <c r="AE9" s="492"/>
      <c r="AF9" s="491"/>
      <c r="AG9" s="491"/>
      <c r="AH9" s="491"/>
      <c r="AI9" s="491"/>
      <c r="AJ9" s="491"/>
      <c r="AK9" s="492"/>
      <c r="AL9" s="491"/>
      <c r="AM9" s="491"/>
      <c r="AN9" s="492"/>
      <c r="AO9" s="491"/>
      <c r="AP9" s="491"/>
      <c r="AQ9" s="492"/>
      <c r="AR9" s="491"/>
      <c r="AS9" s="493"/>
      <c r="AT9" s="494"/>
      <c r="AU9" s="495"/>
      <c r="AV9" s="495"/>
      <c r="AW9" s="214"/>
    </row>
    <row r="10" spans="1:57" ht="36" customHeight="1" thickBot="1">
      <c r="A10" s="1167" t="s">
        <v>121</v>
      </c>
      <c r="B10" s="1168"/>
      <c r="C10" s="1169"/>
      <c r="D10" s="1170" t="s">
        <v>194</v>
      </c>
      <c r="E10" s="1171"/>
      <c r="F10" s="1171"/>
      <c r="G10" s="1172" t="s">
        <v>182</v>
      </c>
      <c r="H10" s="1171"/>
      <c r="I10" s="1171"/>
      <c r="J10" s="1176" t="s">
        <v>153</v>
      </c>
      <c r="K10" s="1177"/>
      <c r="L10" s="1172"/>
      <c r="M10" s="1176" t="s">
        <v>179</v>
      </c>
      <c r="N10" s="1177"/>
      <c r="O10" s="1172"/>
      <c r="P10" s="1181" t="s">
        <v>164</v>
      </c>
      <c r="Q10" s="1182"/>
      <c r="R10" s="1183"/>
      <c r="S10" s="417" t="s">
        <v>4</v>
      </c>
      <c r="T10" s="418" t="s">
        <v>3</v>
      </c>
      <c r="U10" s="418" t="s">
        <v>2</v>
      </c>
      <c r="V10" s="580" t="s">
        <v>1</v>
      </c>
      <c r="W10" s="419" t="s">
        <v>0</v>
      </c>
      <c r="X10" s="422"/>
      <c r="Y10" s="422"/>
      <c r="Z10" s="496"/>
      <c r="AA10" s="489"/>
      <c r="AB10" s="489"/>
      <c r="AC10" s="490"/>
      <c r="AD10" s="490"/>
      <c r="AE10" s="490"/>
      <c r="AF10" s="491"/>
      <c r="AG10" s="492"/>
      <c r="AH10" s="491"/>
      <c r="AI10" s="491"/>
      <c r="AJ10" s="491"/>
      <c r="AK10" s="491"/>
      <c r="AL10" s="491"/>
      <c r="AM10" s="492"/>
      <c r="AN10" s="491"/>
      <c r="AO10" s="491"/>
      <c r="AP10" s="492"/>
      <c r="AQ10" s="491"/>
      <c r="AR10" s="491"/>
      <c r="AS10" s="492"/>
      <c r="AT10" s="491"/>
      <c r="AU10" s="493"/>
      <c r="AV10" s="494"/>
      <c r="AW10" s="214"/>
    </row>
    <row r="11" spans="1:57" ht="36" customHeight="1">
      <c r="A11" s="1184" t="s">
        <v>193</v>
      </c>
      <c r="B11" s="1185"/>
      <c r="C11" s="1185"/>
      <c r="D11" s="1186"/>
      <c r="E11" s="1187"/>
      <c r="F11" s="1188"/>
      <c r="G11" s="431">
        <v>7</v>
      </c>
      <c r="H11" s="431" t="s">
        <v>541</v>
      </c>
      <c r="I11" s="432">
        <v>2</v>
      </c>
      <c r="J11" s="431">
        <v>4</v>
      </c>
      <c r="K11" s="431" t="s">
        <v>308</v>
      </c>
      <c r="L11" s="433">
        <v>0</v>
      </c>
      <c r="M11" s="434">
        <v>2</v>
      </c>
      <c r="N11" s="435" t="s">
        <v>307</v>
      </c>
      <c r="O11" s="436">
        <v>4</v>
      </c>
      <c r="P11" s="444">
        <v>5</v>
      </c>
      <c r="Q11" s="445" t="s">
        <v>541</v>
      </c>
      <c r="R11" s="446">
        <v>0</v>
      </c>
      <c r="S11" s="439">
        <f>COUNTIF(D11:R11,"〇")*3+COUNTIF(D11:R11,"△")</f>
        <v>9</v>
      </c>
      <c r="T11" s="440">
        <f>D11+G11+J11+M11+P11</f>
        <v>18</v>
      </c>
      <c r="U11" s="441">
        <f>F11+I11+L11+O11+R11</f>
        <v>6</v>
      </c>
      <c r="V11" s="442">
        <f>T11-U11</f>
        <v>12</v>
      </c>
      <c r="W11" s="443">
        <v>2</v>
      </c>
      <c r="X11" s="422"/>
      <c r="Y11" s="422"/>
      <c r="Z11" s="496"/>
      <c r="AA11" s="489"/>
      <c r="AB11" s="489"/>
      <c r="AC11" s="490"/>
      <c r="AD11" s="490"/>
      <c r="AE11" s="490"/>
      <c r="AF11" s="491"/>
      <c r="AG11" s="492"/>
      <c r="AH11" s="491"/>
      <c r="AI11" s="491"/>
      <c r="AJ11" s="491"/>
      <c r="AK11" s="491"/>
      <c r="AL11" s="491"/>
      <c r="AM11" s="492"/>
      <c r="AN11" s="491"/>
      <c r="AO11" s="491"/>
      <c r="AP11" s="492"/>
      <c r="AQ11" s="491"/>
      <c r="AR11" s="491"/>
      <c r="AS11" s="492"/>
      <c r="AT11" s="491"/>
      <c r="AU11" s="493"/>
      <c r="AV11" s="494"/>
      <c r="AW11" s="214"/>
    </row>
    <row r="12" spans="1:57" ht="36" customHeight="1">
      <c r="A12" s="1191" t="s">
        <v>182</v>
      </c>
      <c r="B12" s="1192"/>
      <c r="C12" s="1193"/>
      <c r="D12" s="447">
        <v>2</v>
      </c>
      <c r="E12" s="448" t="s">
        <v>542</v>
      </c>
      <c r="F12" s="449">
        <v>7</v>
      </c>
      <c r="G12" s="1194"/>
      <c r="H12" s="1195"/>
      <c r="I12" s="1196"/>
      <c r="J12" s="450">
        <v>1</v>
      </c>
      <c r="K12" s="448" t="s">
        <v>542</v>
      </c>
      <c r="L12" s="451">
        <v>3</v>
      </c>
      <c r="M12" s="450">
        <v>0</v>
      </c>
      <c r="N12" s="448" t="s">
        <v>307</v>
      </c>
      <c r="O12" s="451">
        <v>7</v>
      </c>
      <c r="P12" s="458">
        <v>2</v>
      </c>
      <c r="Q12" s="459" t="s">
        <v>583</v>
      </c>
      <c r="R12" s="460">
        <v>5</v>
      </c>
      <c r="S12" s="453">
        <f>COUNTIF(D12:R12,"〇")*3+COUNTIF(D12:R12,"△")</f>
        <v>0</v>
      </c>
      <c r="T12" s="454">
        <f>D12+G12+J12+M12+P12</f>
        <v>5</v>
      </c>
      <c r="U12" s="455">
        <f>F12+I12+L12+O12+R12</f>
        <v>22</v>
      </c>
      <c r="V12" s="456">
        <f>T12-U12</f>
        <v>-17</v>
      </c>
      <c r="W12" s="457">
        <v>5</v>
      </c>
      <c r="X12" s="422"/>
      <c r="Y12" s="422"/>
      <c r="Z12" s="496"/>
      <c r="AA12" s="489"/>
      <c r="AB12" s="489"/>
      <c r="AC12" s="490"/>
      <c r="AD12" s="490"/>
      <c r="AE12" s="490"/>
      <c r="AF12" s="491"/>
      <c r="AG12" s="492"/>
      <c r="AH12" s="491"/>
      <c r="AI12" s="491"/>
      <c r="AJ12" s="491"/>
      <c r="AK12" s="491"/>
      <c r="AL12" s="491"/>
      <c r="AM12" s="492"/>
      <c r="AN12" s="491"/>
      <c r="AO12" s="491"/>
      <c r="AP12" s="492"/>
      <c r="AQ12" s="491"/>
      <c r="AR12" s="491"/>
      <c r="AS12" s="492"/>
      <c r="AT12" s="491"/>
      <c r="AU12" s="493"/>
      <c r="AV12" s="494"/>
      <c r="AW12" s="214"/>
    </row>
    <row r="13" spans="1:57" ht="36" customHeight="1">
      <c r="A13" s="1191" t="s">
        <v>157</v>
      </c>
      <c r="B13" s="1192"/>
      <c r="C13" s="1193"/>
      <c r="D13" s="447">
        <v>0</v>
      </c>
      <c r="E13" s="448" t="s">
        <v>307</v>
      </c>
      <c r="F13" s="449">
        <v>4</v>
      </c>
      <c r="G13" s="461">
        <v>3</v>
      </c>
      <c r="H13" s="448" t="s">
        <v>541</v>
      </c>
      <c r="I13" s="449">
        <v>1</v>
      </c>
      <c r="J13" s="1197"/>
      <c r="K13" s="1198"/>
      <c r="L13" s="1199"/>
      <c r="M13" s="450">
        <v>1</v>
      </c>
      <c r="N13" s="448" t="s">
        <v>542</v>
      </c>
      <c r="O13" s="451">
        <v>2</v>
      </c>
      <c r="P13" s="458">
        <v>3</v>
      </c>
      <c r="Q13" s="459" t="s">
        <v>308</v>
      </c>
      <c r="R13" s="460">
        <v>2</v>
      </c>
      <c r="S13" s="453">
        <f>COUNTIF(D13:R13,"〇")*3+COUNTIF(D13:R13,"△")</f>
        <v>6</v>
      </c>
      <c r="T13" s="454">
        <f>D13+G13+J13+M13+P13</f>
        <v>7</v>
      </c>
      <c r="U13" s="455">
        <f>F13+I13+L13+O13+R13</f>
        <v>9</v>
      </c>
      <c r="V13" s="456">
        <f>T13-U13</f>
        <v>-2</v>
      </c>
      <c r="W13" s="457">
        <v>3</v>
      </c>
      <c r="X13" s="422"/>
      <c r="Y13" s="422"/>
      <c r="Z13" s="496"/>
      <c r="AA13" s="489"/>
      <c r="AB13" s="489"/>
      <c r="AC13" s="490"/>
      <c r="AD13" s="490"/>
      <c r="AE13" s="490"/>
      <c r="AF13" s="491"/>
      <c r="AG13" s="492"/>
      <c r="AH13" s="491"/>
      <c r="AI13" s="491"/>
      <c r="AJ13" s="491"/>
      <c r="AK13" s="491"/>
      <c r="AL13" s="491"/>
      <c r="AM13" s="492"/>
      <c r="AN13" s="491"/>
      <c r="AO13" s="491"/>
      <c r="AP13" s="492"/>
      <c r="AQ13" s="491"/>
      <c r="AR13" s="491"/>
      <c r="AS13" s="492"/>
      <c r="AT13" s="491"/>
      <c r="AU13" s="493"/>
      <c r="AV13" s="494"/>
      <c r="AW13" s="214"/>
    </row>
    <row r="14" spans="1:57" s="4" customFormat="1" ht="36" customHeight="1">
      <c r="A14" s="1191" t="s">
        <v>178</v>
      </c>
      <c r="B14" s="1192"/>
      <c r="C14" s="1192"/>
      <c r="D14" s="462">
        <v>4</v>
      </c>
      <c r="E14" s="448" t="s">
        <v>581</v>
      </c>
      <c r="F14" s="451">
        <v>2</v>
      </c>
      <c r="G14" s="463">
        <v>7</v>
      </c>
      <c r="H14" s="448" t="s">
        <v>308</v>
      </c>
      <c r="I14" s="451">
        <v>0</v>
      </c>
      <c r="J14" s="463">
        <v>2</v>
      </c>
      <c r="K14" s="463" t="s">
        <v>541</v>
      </c>
      <c r="L14" s="463">
        <v>1</v>
      </c>
      <c r="M14" s="1194"/>
      <c r="N14" s="1195"/>
      <c r="O14" s="1196"/>
      <c r="P14" s="458">
        <v>4</v>
      </c>
      <c r="Q14" s="459" t="s">
        <v>541</v>
      </c>
      <c r="R14" s="460">
        <v>0</v>
      </c>
      <c r="S14" s="453">
        <f>COUNTIF(D14:R14,"〇")*3+COUNTIF(D14:R14,"△")</f>
        <v>12</v>
      </c>
      <c r="T14" s="454">
        <f>D14+G14+J14+M14+P14</f>
        <v>17</v>
      </c>
      <c r="U14" s="455">
        <f>F14+I14+L14+O14+R14</f>
        <v>3</v>
      </c>
      <c r="V14" s="456">
        <f>T14-U14</f>
        <v>14</v>
      </c>
      <c r="W14" s="464">
        <v>1</v>
      </c>
      <c r="X14" s="422"/>
      <c r="Y14" s="422"/>
      <c r="Z14" s="496"/>
      <c r="AA14" s="489"/>
      <c r="AB14" s="489"/>
      <c r="AC14" s="490"/>
      <c r="AD14" s="490"/>
      <c r="AE14" s="490"/>
      <c r="AF14" s="491"/>
      <c r="AG14" s="492"/>
      <c r="AH14" s="491"/>
      <c r="AI14" s="491"/>
      <c r="AJ14" s="491"/>
      <c r="AK14" s="491"/>
      <c r="AL14" s="491"/>
      <c r="AM14" s="492"/>
      <c r="AN14" s="491"/>
      <c r="AO14" s="491"/>
      <c r="AP14" s="492"/>
      <c r="AQ14" s="491"/>
      <c r="AR14" s="491"/>
      <c r="AS14" s="492"/>
      <c r="AT14" s="491"/>
      <c r="AU14" s="493"/>
      <c r="AV14" s="494"/>
      <c r="AW14" s="214"/>
    </row>
    <row r="15" spans="1:57" ht="36" customHeight="1" thickBot="1">
      <c r="A15" s="1209" t="s">
        <v>169</v>
      </c>
      <c r="B15" s="1210"/>
      <c r="C15" s="1210"/>
      <c r="D15" s="475">
        <v>0</v>
      </c>
      <c r="E15" s="476" t="s">
        <v>542</v>
      </c>
      <c r="F15" s="477">
        <v>5</v>
      </c>
      <c r="G15" s="478">
        <v>5</v>
      </c>
      <c r="H15" s="476" t="s">
        <v>308</v>
      </c>
      <c r="I15" s="477">
        <v>2</v>
      </c>
      <c r="J15" s="478">
        <v>2</v>
      </c>
      <c r="K15" s="478" t="s">
        <v>307</v>
      </c>
      <c r="L15" s="478">
        <v>3</v>
      </c>
      <c r="M15" s="479">
        <v>0</v>
      </c>
      <c r="N15" s="476" t="s">
        <v>542</v>
      </c>
      <c r="O15" s="477">
        <v>4</v>
      </c>
      <c r="P15" s="1212"/>
      <c r="Q15" s="1213"/>
      <c r="R15" s="1214"/>
      <c r="S15" s="470">
        <f>COUNTIF(D15:R15,"〇")*3+COUNTIF(D15:R15,"△")</f>
        <v>3</v>
      </c>
      <c r="T15" s="471">
        <f>D15+G15+J15+M15+P15</f>
        <v>7</v>
      </c>
      <c r="U15" s="472">
        <f>F15+I15+L15+O15+R15</f>
        <v>14</v>
      </c>
      <c r="V15" s="473">
        <f>T15-U15</f>
        <v>-7</v>
      </c>
      <c r="W15" s="482">
        <v>4</v>
      </c>
      <c r="X15" s="422"/>
      <c r="Y15" s="422"/>
      <c r="Z15" s="496"/>
      <c r="AA15" s="489"/>
      <c r="AB15" s="489"/>
      <c r="AC15" s="490"/>
      <c r="AD15" s="490"/>
      <c r="AE15" s="490"/>
      <c r="AF15" s="491"/>
      <c r="AG15" s="492"/>
      <c r="AH15" s="491"/>
      <c r="AI15" s="491"/>
      <c r="AJ15" s="491"/>
      <c r="AK15" s="491"/>
      <c r="AL15" s="491"/>
      <c r="AM15" s="492"/>
      <c r="AN15" s="491"/>
      <c r="AO15" s="491"/>
      <c r="AP15" s="492"/>
      <c r="AQ15" s="491"/>
      <c r="AR15" s="491"/>
      <c r="AS15" s="492"/>
      <c r="AT15" s="491"/>
      <c r="AU15" s="493"/>
      <c r="AV15" s="494"/>
      <c r="AW15" s="214"/>
    </row>
    <row r="16" spans="1:57" ht="36" customHeight="1">
      <c r="A16" s="497"/>
      <c r="B16" s="497"/>
      <c r="C16" s="497"/>
      <c r="D16" s="498"/>
      <c r="E16" s="499"/>
      <c r="F16" s="498"/>
      <c r="G16" s="498"/>
      <c r="H16" s="499"/>
      <c r="I16" s="498"/>
      <c r="J16" s="498"/>
      <c r="K16" s="498"/>
      <c r="L16" s="498"/>
      <c r="M16" s="498"/>
      <c r="N16" s="500"/>
      <c r="O16" s="498"/>
      <c r="P16" s="498"/>
      <c r="Q16" s="499"/>
      <c r="R16" s="498"/>
      <c r="S16" s="498"/>
      <c r="T16" s="498"/>
      <c r="U16" s="498"/>
      <c r="V16" s="501"/>
      <c r="W16" s="501"/>
      <c r="X16" s="488"/>
      <c r="Y16" s="488"/>
      <c r="Z16" s="496"/>
      <c r="AA16" s="489"/>
      <c r="AB16" s="489"/>
      <c r="AC16" s="490"/>
      <c r="AD16" s="490"/>
      <c r="AE16" s="490"/>
      <c r="AF16" s="491"/>
      <c r="AG16" s="492"/>
      <c r="AH16" s="491"/>
      <c r="AI16" s="491"/>
      <c r="AJ16" s="491"/>
      <c r="AK16" s="491"/>
      <c r="AL16" s="491"/>
      <c r="AM16" s="492"/>
      <c r="AN16" s="491"/>
      <c r="AO16" s="491"/>
      <c r="AP16" s="492"/>
      <c r="AQ16" s="491"/>
      <c r="AR16" s="491"/>
      <c r="AS16" s="492"/>
      <c r="AT16" s="491"/>
      <c r="AU16" s="493"/>
      <c r="AV16" s="494"/>
      <c r="AW16" s="214"/>
    </row>
    <row r="17" spans="1:57" ht="36" customHeight="1">
      <c r="A17" s="503"/>
      <c r="B17" s="503"/>
      <c r="C17" s="503"/>
      <c r="D17" s="504"/>
      <c r="E17" s="505"/>
      <c r="F17" s="504"/>
      <c r="G17" s="504"/>
      <c r="H17" s="505"/>
      <c r="I17" s="504"/>
      <c r="J17" s="504"/>
      <c r="K17" s="504"/>
      <c r="L17" s="504"/>
      <c r="M17" s="504"/>
      <c r="N17" s="505"/>
      <c r="O17" s="504"/>
      <c r="P17" s="504"/>
      <c r="Q17" s="505"/>
      <c r="R17" s="504"/>
      <c r="S17" s="506"/>
      <c r="T17" s="507"/>
      <c r="U17" s="506"/>
      <c r="V17" s="508"/>
      <c r="W17" s="509"/>
      <c r="X17" s="510"/>
      <c r="Y17" s="510"/>
      <c r="Z17" s="511"/>
      <c r="AA17" s="502"/>
      <c r="AB17" s="502"/>
      <c r="AC17" s="1224"/>
      <c r="AD17" s="1224"/>
      <c r="AE17" s="1224"/>
      <c r="AF17" s="1215"/>
      <c r="AG17" s="1215"/>
      <c r="AH17" s="1215"/>
      <c r="AI17" s="512"/>
      <c r="AJ17" s="512"/>
      <c r="AK17" s="512"/>
      <c r="AL17" s="1215"/>
      <c r="AM17" s="1215"/>
      <c r="AN17" s="1215"/>
      <c r="AO17" s="1215"/>
      <c r="AP17" s="1215"/>
      <c r="AQ17" s="1215"/>
      <c r="AR17" s="1215"/>
      <c r="AS17" s="1215"/>
      <c r="AT17" s="1215"/>
      <c r="AU17" s="1216"/>
      <c r="AV17" s="1216"/>
      <c r="AW17" s="502"/>
      <c r="AX17" s="177"/>
      <c r="AY17" s="177"/>
      <c r="AZ17" s="177"/>
      <c r="BA17" s="177"/>
      <c r="BB17" s="177"/>
      <c r="BC17" s="177"/>
      <c r="BD17" s="177"/>
      <c r="BE17" s="177"/>
    </row>
    <row r="18" spans="1:57" ht="20">
      <c r="A18" s="214"/>
      <c r="B18" s="214"/>
      <c r="C18" s="214"/>
      <c r="D18" s="421"/>
      <c r="E18" s="214"/>
      <c r="F18" s="421"/>
      <c r="G18" s="421"/>
      <c r="H18" s="214"/>
      <c r="I18" s="421"/>
      <c r="J18" s="421"/>
      <c r="K18" s="421"/>
      <c r="L18" s="421"/>
      <c r="M18" s="421"/>
      <c r="N18" s="214"/>
      <c r="O18" s="421"/>
      <c r="P18" s="421"/>
      <c r="Q18" s="214"/>
      <c r="R18" s="421"/>
      <c r="S18" s="421"/>
      <c r="T18" s="214"/>
      <c r="U18" s="421"/>
      <c r="V18" s="513"/>
      <c r="W18" s="214"/>
      <c r="X18" s="214"/>
      <c r="Y18" s="214"/>
      <c r="Z18" s="214"/>
      <c r="AA18" s="214"/>
      <c r="AB18" s="214"/>
      <c r="AC18" s="214"/>
      <c r="AD18" s="214"/>
      <c r="AE18" s="214"/>
      <c r="AF18" s="421"/>
      <c r="AG18" s="214"/>
      <c r="AH18" s="421"/>
      <c r="AI18" s="421"/>
      <c r="AJ18" s="421"/>
      <c r="AK18" s="421"/>
      <c r="AL18" s="421"/>
      <c r="AM18" s="214"/>
      <c r="AN18" s="421"/>
      <c r="AO18" s="421"/>
      <c r="AP18" s="214"/>
      <c r="AQ18" s="421"/>
      <c r="AR18" s="421"/>
      <c r="AS18" s="214"/>
      <c r="AT18" s="421"/>
      <c r="AU18" s="513"/>
      <c r="AV18" s="214"/>
      <c r="AW18" s="214"/>
    </row>
    <row r="19" spans="1:57" ht="21" thickBot="1">
      <c r="A19" s="214"/>
      <c r="B19" s="214"/>
      <c r="C19" s="214"/>
      <c r="D19" s="421"/>
      <c r="E19" s="214"/>
      <c r="F19" s="415" t="s">
        <v>23</v>
      </c>
      <c r="G19" s="514"/>
      <c r="H19" s="515"/>
      <c r="I19" s="415"/>
      <c r="J19" s="515"/>
      <c r="K19" s="514"/>
      <c r="L19" s="214"/>
      <c r="M19" s="421"/>
      <c r="N19" s="421"/>
      <c r="O19" s="214"/>
      <c r="P19" s="421"/>
      <c r="Q19" s="214"/>
      <c r="R19" s="421"/>
      <c r="S19" s="214"/>
      <c r="T19" s="421"/>
      <c r="U19" s="214"/>
      <c r="V19" s="214"/>
      <c r="W19" s="421"/>
      <c r="X19" s="513"/>
      <c r="Y19" s="214"/>
      <c r="Z19" s="214"/>
      <c r="AA19" s="214"/>
      <c r="AB19" s="214"/>
      <c r="AC19" s="214"/>
      <c r="AD19" s="214"/>
      <c r="AE19" s="214"/>
      <c r="AF19" s="214"/>
      <c r="AG19" s="214"/>
      <c r="AH19" s="421"/>
      <c r="AI19" s="214"/>
      <c r="AJ19" s="421"/>
      <c r="AK19" s="421"/>
      <c r="AL19" s="421"/>
      <c r="AM19" s="214"/>
      <c r="AN19" s="214"/>
      <c r="AO19" s="214"/>
      <c r="AP19" s="421"/>
      <c r="AQ19" s="214"/>
      <c r="AR19" s="214"/>
      <c r="AS19" s="421"/>
      <c r="AT19" s="214"/>
      <c r="AU19" s="421"/>
      <c r="AV19" s="513"/>
      <c r="AW19" s="214"/>
    </row>
    <row r="20" spans="1:57" ht="21" thickTop="1">
      <c r="A20" s="214"/>
      <c r="B20" s="214"/>
      <c r="C20" s="214"/>
      <c r="D20" s="214"/>
      <c r="E20" s="421"/>
      <c r="F20" s="516"/>
      <c r="G20" s="214"/>
      <c r="H20" s="421"/>
      <c r="I20" s="516"/>
      <c r="J20" s="517"/>
      <c r="K20" s="214"/>
      <c r="L20" s="421"/>
      <c r="M20" s="214"/>
      <c r="N20" s="421"/>
      <c r="O20" s="214"/>
      <c r="P20" s="214"/>
      <c r="Q20" s="214"/>
      <c r="R20" s="421"/>
      <c r="S20" s="214"/>
      <c r="T20" s="214"/>
      <c r="U20" s="1217" t="s">
        <v>669</v>
      </c>
      <c r="V20" s="1218"/>
      <c r="W20" s="1218"/>
      <c r="X20" s="1218"/>
      <c r="Y20" s="1218"/>
      <c r="Z20" s="1218"/>
      <c r="AA20" s="1218"/>
      <c r="AB20" s="1219"/>
      <c r="AC20" s="214"/>
      <c r="AD20" s="518"/>
      <c r="AE20" s="518"/>
      <c r="AF20" s="518"/>
      <c r="AG20" s="518"/>
      <c r="AH20" s="518"/>
      <c r="AI20" s="518"/>
      <c r="AJ20" s="519"/>
      <c r="AK20" s="519"/>
      <c r="AL20" s="519"/>
      <c r="AM20" s="519"/>
      <c r="AN20" s="519"/>
      <c r="AO20" s="214"/>
      <c r="AP20" s="214"/>
      <c r="AQ20" s="519"/>
      <c r="AR20" s="214"/>
      <c r="AS20" s="214"/>
      <c r="AT20" s="421"/>
      <c r="AU20" s="513"/>
      <c r="AV20" s="214"/>
      <c r="AW20" s="214"/>
    </row>
    <row r="21" spans="1:57" ht="21" thickBot="1">
      <c r="A21" s="214"/>
      <c r="B21" s="214"/>
      <c r="C21" s="214"/>
      <c r="D21" s="214"/>
      <c r="E21" s="421"/>
      <c r="F21" s="519"/>
      <c r="G21" s="214"/>
      <c r="H21" s="421"/>
      <c r="I21" s="519"/>
      <c r="J21" s="519"/>
      <c r="K21" s="520"/>
      <c r="L21" s="520"/>
      <c r="M21" s="520"/>
      <c r="N21" s="520"/>
      <c r="O21" s="520"/>
      <c r="P21" s="520"/>
      <c r="Q21" s="520"/>
      <c r="R21" s="521"/>
      <c r="S21" s="521"/>
      <c r="T21" s="214"/>
      <c r="U21" s="1220"/>
      <c r="V21" s="1221"/>
      <c r="W21" s="1221"/>
      <c r="X21" s="1221"/>
      <c r="Y21" s="1221"/>
      <c r="Z21" s="1221"/>
      <c r="AA21" s="1221"/>
      <c r="AB21" s="1222"/>
      <c r="AC21" s="519"/>
      <c r="AD21" s="519"/>
      <c r="AE21" s="519"/>
      <c r="AF21" s="519"/>
      <c r="AG21" s="519"/>
      <c r="AH21" s="521"/>
      <c r="AI21" s="521"/>
      <c r="AJ21" s="521"/>
      <c r="AK21" s="521"/>
      <c r="AL21" s="521"/>
      <c r="AM21" s="521"/>
      <c r="AN21" s="421"/>
      <c r="AO21" s="214"/>
      <c r="AP21" s="214"/>
      <c r="AQ21" s="421"/>
      <c r="AR21" s="214"/>
      <c r="AS21" s="214"/>
      <c r="AT21" s="421"/>
      <c r="AU21" s="513"/>
      <c r="AV21" s="214"/>
      <c r="AW21" s="214"/>
    </row>
    <row r="22" spans="1:57" ht="21" thickTop="1">
      <c r="A22" s="214"/>
      <c r="B22" s="214"/>
      <c r="C22" s="214"/>
      <c r="D22" s="214"/>
      <c r="E22" s="421"/>
      <c r="F22" s="421"/>
      <c r="G22" s="214"/>
      <c r="H22" s="421"/>
      <c r="I22" s="421"/>
      <c r="J22" s="214"/>
      <c r="K22" s="520"/>
      <c r="L22" s="520"/>
      <c r="M22" s="520"/>
      <c r="N22" s="520"/>
      <c r="O22" s="520"/>
      <c r="P22" s="536"/>
      <c r="Q22" s="522"/>
      <c r="R22" s="522"/>
      <c r="S22" s="1076"/>
      <c r="T22" s="1076"/>
      <c r="U22" s="1077"/>
      <c r="V22" s="522"/>
      <c r="W22" s="522"/>
      <c r="X22" s="1110"/>
      <c r="Y22" s="522"/>
      <c r="Z22" s="522"/>
      <c r="AA22" s="522"/>
      <c r="AB22" s="523"/>
      <c r="AC22" s="524"/>
      <c r="AD22" s="524"/>
      <c r="AE22" s="524"/>
      <c r="AF22" s="524"/>
      <c r="AG22" s="524"/>
      <c r="AH22" s="525"/>
      <c r="AI22" s="525"/>
      <c r="AJ22" s="525"/>
      <c r="AK22" s="526" t="s">
        <v>22</v>
      </c>
      <c r="AL22" s="525"/>
      <c r="AM22" s="527"/>
      <c r="AN22" s="214"/>
      <c r="AO22" s="214"/>
      <c r="AP22" s="214"/>
      <c r="AQ22" s="214"/>
      <c r="AR22" s="214"/>
      <c r="AS22" s="214"/>
      <c r="AT22" s="421"/>
      <c r="AU22" s="513"/>
      <c r="AV22" s="214"/>
      <c r="AW22" s="214"/>
    </row>
    <row r="23" spans="1:57" ht="21" thickBot="1">
      <c r="A23" s="214"/>
      <c r="B23" s="214"/>
      <c r="C23" s="214"/>
      <c r="D23" s="214"/>
      <c r="E23" s="421"/>
      <c r="F23" s="421"/>
      <c r="G23" s="214"/>
      <c r="H23" s="421"/>
      <c r="I23" s="421"/>
      <c r="J23" s="214"/>
      <c r="K23" s="528"/>
      <c r="L23" s="528"/>
      <c r="M23" s="528"/>
      <c r="N23" s="525"/>
      <c r="O23" s="529" t="s">
        <v>22</v>
      </c>
      <c r="P23" s="1119">
        <v>6</v>
      </c>
      <c r="Q23" s="1033"/>
      <c r="R23" s="1033"/>
      <c r="S23" s="1033"/>
      <c r="T23" s="1033"/>
      <c r="U23" s="1111"/>
      <c r="V23" s="1033"/>
      <c r="W23" s="1033"/>
      <c r="X23" s="1112"/>
      <c r="Y23" s="532"/>
      <c r="Z23" s="532"/>
      <c r="AA23" s="533"/>
      <c r="AB23" s="533"/>
      <c r="AC23" s="533"/>
      <c r="AD23" s="533"/>
      <c r="AE23" s="533"/>
      <c r="AF23" s="533"/>
      <c r="AG23" s="1120">
        <v>2</v>
      </c>
      <c r="AH23" s="525"/>
      <c r="AI23" s="525"/>
      <c r="AJ23" s="525"/>
      <c r="AK23" s="509"/>
      <c r="AL23" s="509"/>
      <c r="AM23" s="509"/>
      <c r="AN23" s="535"/>
      <c r="AO23" s="214"/>
      <c r="AP23" s="214"/>
      <c r="AQ23" s="535"/>
      <c r="AR23" s="214"/>
      <c r="AS23" s="214"/>
      <c r="AT23" s="421"/>
      <c r="AU23" s="513"/>
      <c r="AV23" s="214"/>
      <c r="AW23" s="214"/>
    </row>
    <row r="24" spans="1:57" ht="17.25" customHeight="1" thickTop="1">
      <c r="A24" s="214"/>
      <c r="B24" s="214"/>
      <c r="C24" s="214"/>
      <c r="D24" s="214"/>
      <c r="E24" s="421"/>
      <c r="F24" s="535"/>
      <c r="G24" s="214"/>
      <c r="H24" s="421"/>
      <c r="I24" s="535"/>
      <c r="J24" s="535"/>
      <c r="K24" s="520"/>
      <c r="L24" s="536"/>
      <c r="M24" s="536"/>
      <c r="N24" s="537"/>
      <c r="O24" s="1024"/>
      <c r="P24" s="539"/>
      <c r="Q24" s="539"/>
      <c r="R24" s="539"/>
      <c r="S24" s="539"/>
      <c r="T24" s="539"/>
      <c r="U24" s="539"/>
      <c r="V24" s="539"/>
      <c r="W24" s="539"/>
      <c r="X24" s="1223">
        <v>28</v>
      </c>
      <c r="Y24" s="1223"/>
      <c r="Z24" s="537"/>
      <c r="AA24" s="539"/>
      <c r="AB24" s="539"/>
      <c r="AC24" s="539"/>
      <c r="AD24" s="539"/>
      <c r="AE24" s="539"/>
      <c r="AF24" s="539"/>
      <c r="AG24" s="539"/>
      <c r="AH24" s="1030"/>
      <c r="AI24" s="539"/>
      <c r="AJ24" s="539"/>
      <c r="AK24" s="537"/>
      <c r="AL24" s="214"/>
      <c r="AM24" s="214"/>
      <c r="AN24" s="214"/>
      <c r="AO24" s="214"/>
      <c r="AP24" s="214"/>
      <c r="AQ24" s="214"/>
      <c r="AR24" s="214"/>
      <c r="AS24" s="214"/>
      <c r="AT24" s="421"/>
      <c r="AU24" s="513"/>
      <c r="AV24" s="214"/>
      <c r="AW24" s="214"/>
    </row>
    <row r="25" spans="1:57" ht="17.25" customHeight="1">
      <c r="A25" s="214"/>
      <c r="B25" s="214"/>
      <c r="C25" s="214"/>
      <c r="D25" s="214"/>
      <c r="E25" s="421"/>
      <c r="F25" s="421"/>
      <c r="G25" s="214"/>
      <c r="H25" s="421"/>
      <c r="I25" s="421"/>
      <c r="J25" s="214"/>
      <c r="K25" s="520"/>
      <c r="L25" s="536"/>
      <c r="M25" s="536"/>
      <c r="N25" s="539"/>
      <c r="O25" s="1024"/>
      <c r="P25" s="539"/>
      <c r="Q25" s="509"/>
      <c r="R25" s="509"/>
      <c r="S25" s="509"/>
      <c r="T25" s="214"/>
      <c r="U25" s="540" t="s">
        <v>22</v>
      </c>
      <c r="V25" s="540"/>
      <c r="W25" s="1211" t="s">
        <v>446</v>
      </c>
      <c r="X25" s="1211"/>
      <c r="Y25" s="1211"/>
      <c r="Z25" s="1211"/>
      <c r="AA25" s="540"/>
      <c r="AB25" s="540"/>
      <c r="AC25" s="214"/>
      <c r="AD25" s="509"/>
      <c r="AE25" s="509"/>
      <c r="AF25" s="509"/>
      <c r="AG25" s="539"/>
      <c r="AH25" s="1030"/>
      <c r="AI25" s="524"/>
      <c r="AJ25" s="524"/>
      <c r="AK25" s="524"/>
      <c r="AL25" s="214"/>
      <c r="AM25" s="214"/>
      <c r="AN25" s="214"/>
      <c r="AO25" s="214"/>
      <c r="AP25" s="214"/>
      <c r="AQ25" s="214"/>
      <c r="AR25" s="214"/>
      <c r="AS25" s="214"/>
      <c r="AT25" s="421"/>
      <c r="AU25" s="513"/>
      <c r="AV25" s="214"/>
      <c r="AW25" s="214"/>
    </row>
    <row r="26" spans="1:57" ht="17.25" customHeight="1">
      <c r="A26" s="214"/>
      <c r="B26" s="214"/>
      <c r="C26" s="214"/>
      <c r="D26" s="214"/>
      <c r="E26" s="421"/>
      <c r="F26" s="421"/>
      <c r="G26" s="214"/>
      <c r="H26" s="421"/>
      <c r="I26" s="421"/>
      <c r="J26" s="214"/>
      <c r="K26" s="528"/>
      <c r="L26" s="541"/>
      <c r="M26" s="541"/>
      <c r="N26" s="524"/>
      <c r="O26" s="1025"/>
      <c r="P26" s="524"/>
      <c r="Q26" s="1122" t="s">
        <v>672</v>
      </c>
      <c r="R26" s="1101"/>
      <c r="S26" s="1101"/>
      <c r="T26" s="524"/>
      <c r="U26" s="524"/>
      <c r="V26" s="542"/>
      <c r="W26" s="542"/>
      <c r="X26" s="543"/>
      <c r="Y26" s="1116"/>
      <c r="Z26" s="1117"/>
      <c r="AA26" s="1118"/>
      <c r="AB26" s="1118"/>
      <c r="AC26" s="1118"/>
      <c r="AD26" s="1118"/>
      <c r="AE26" s="1118"/>
      <c r="AF26" s="1121">
        <v>5</v>
      </c>
      <c r="AG26" s="524"/>
      <c r="AH26" s="1031"/>
      <c r="AI26" s="539"/>
      <c r="AJ26" s="539"/>
      <c r="AK26" s="539"/>
      <c r="AL26" s="535"/>
      <c r="AM26" s="214"/>
      <c r="AN26" s="214"/>
      <c r="AO26" s="214"/>
      <c r="AP26" s="214"/>
      <c r="AQ26" s="214"/>
      <c r="AR26" s="214"/>
      <c r="AS26" s="214"/>
      <c r="AT26" s="421"/>
      <c r="AU26" s="513"/>
      <c r="AV26" s="214"/>
      <c r="AW26" s="214"/>
      <c r="BB26" s="1225"/>
      <c r="BC26" s="1226"/>
    </row>
    <row r="27" spans="1:57" ht="17.25" customHeight="1">
      <c r="A27" s="214"/>
      <c r="B27" s="214"/>
      <c r="C27" s="214"/>
      <c r="D27" s="214"/>
      <c r="E27" s="421"/>
      <c r="F27" s="535"/>
      <c r="G27" s="214"/>
      <c r="H27" s="421"/>
      <c r="I27" s="535"/>
      <c r="J27" s="535"/>
      <c r="K27" s="520"/>
      <c r="L27" s="536"/>
      <c r="M27" s="536"/>
      <c r="N27" s="539"/>
      <c r="O27" s="1024"/>
      <c r="P27" s="539"/>
      <c r="Q27" s="1097"/>
      <c r="R27" s="539"/>
      <c r="S27" s="539"/>
      <c r="T27" s="546"/>
      <c r="U27" s="547" t="s">
        <v>22</v>
      </c>
      <c r="V27" s="547"/>
      <c r="W27" s="547"/>
      <c r="X27" s="1227">
        <v>27</v>
      </c>
      <c r="Y27" s="1223"/>
      <c r="Z27" s="537"/>
      <c r="AA27" s="539"/>
      <c r="AB27" s="539"/>
      <c r="AC27" s="539"/>
      <c r="AD27" s="539"/>
      <c r="AE27" s="539"/>
      <c r="AF27" s="1114"/>
      <c r="AG27" s="539"/>
      <c r="AH27" s="1030"/>
      <c r="AI27" s="539"/>
      <c r="AJ27" s="539"/>
      <c r="AK27" s="537"/>
      <c r="AL27" s="214"/>
      <c r="AM27" s="214"/>
      <c r="AN27" s="214"/>
      <c r="AO27" s="214"/>
      <c r="AP27" s="214"/>
      <c r="AQ27" s="214"/>
      <c r="AR27" s="214"/>
      <c r="AS27" s="214"/>
      <c r="AT27" s="421"/>
      <c r="AU27" s="513"/>
      <c r="AV27" s="214"/>
      <c r="AW27" s="214"/>
    </row>
    <row r="28" spans="1:57" ht="17.25" customHeight="1" thickBot="1">
      <c r="A28" s="214"/>
      <c r="B28" s="214"/>
      <c r="C28" s="214"/>
      <c r="D28" s="214"/>
      <c r="E28" s="421"/>
      <c r="F28" s="421"/>
      <c r="G28" s="214"/>
      <c r="H28" s="421"/>
      <c r="I28" s="421"/>
      <c r="J28" s="214"/>
      <c r="K28" s="529" t="s">
        <v>22</v>
      </c>
      <c r="L28" s="1026">
        <v>2</v>
      </c>
      <c r="M28" s="1027"/>
      <c r="N28" s="1028"/>
      <c r="O28" s="1029"/>
      <c r="P28" s="551"/>
      <c r="Q28" s="1098"/>
      <c r="R28" s="1099"/>
      <c r="S28" s="1100">
        <v>1</v>
      </c>
      <c r="T28" s="552" t="s">
        <v>22</v>
      </c>
      <c r="U28" s="553"/>
      <c r="V28" s="553"/>
      <c r="W28" s="553"/>
      <c r="X28" s="553"/>
      <c r="Y28" s="553"/>
      <c r="Z28" s="531"/>
      <c r="AA28" s="531"/>
      <c r="AB28" s="531"/>
      <c r="AC28" s="529" t="s">
        <v>22</v>
      </c>
      <c r="AD28" s="1100">
        <v>1</v>
      </c>
      <c r="AE28" s="1100"/>
      <c r="AF28" s="1115"/>
      <c r="AG28" s="555"/>
      <c r="AH28" s="1032"/>
      <c r="AI28" s="1033"/>
      <c r="AJ28" s="1033"/>
      <c r="AK28" s="1034">
        <v>2</v>
      </c>
      <c r="AL28" s="214"/>
      <c r="AM28" s="214"/>
      <c r="AN28" s="214"/>
      <c r="AO28" s="214"/>
      <c r="AP28" s="214"/>
      <c r="AQ28" s="214"/>
      <c r="AR28" s="214"/>
      <c r="AS28" s="214"/>
      <c r="AT28" s="421"/>
      <c r="AU28" s="513"/>
      <c r="AV28" s="214"/>
      <c r="AW28" s="214"/>
    </row>
    <row r="29" spans="1:57" ht="17.25" customHeight="1" thickTop="1">
      <c r="A29" s="214"/>
      <c r="B29" s="214"/>
      <c r="C29" s="214"/>
      <c r="D29" s="214"/>
      <c r="E29" s="421"/>
      <c r="F29" s="556"/>
      <c r="G29" s="214"/>
      <c r="H29" s="421"/>
      <c r="I29" s="556"/>
      <c r="J29" s="996"/>
      <c r="K29" s="997"/>
      <c r="L29" s="558"/>
      <c r="M29" s="559"/>
      <c r="N29" s="559"/>
      <c r="O29" s="1223">
        <v>25</v>
      </c>
      <c r="P29" s="1228"/>
      <c r="Q29" s="1093"/>
      <c r="R29" s="566"/>
      <c r="S29" s="1000"/>
      <c r="T29" s="1093"/>
      <c r="U29" s="563"/>
      <c r="V29" s="564"/>
      <c r="W29" s="564"/>
      <c r="X29" s="565"/>
      <c r="Y29" s="565"/>
      <c r="Z29" s="565"/>
      <c r="AA29" s="556"/>
      <c r="AB29" s="996"/>
      <c r="AC29" s="997"/>
      <c r="AD29" s="1094"/>
      <c r="AE29" s="559"/>
      <c r="AF29" s="559"/>
      <c r="AG29" s="1228">
        <v>26</v>
      </c>
      <c r="AH29" s="1223"/>
      <c r="AI29" s="558"/>
      <c r="AJ29" s="566"/>
      <c r="AK29" s="558"/>
      <c r="AL29" s="1002"/>
      <c r="AM29" s="563"/>
      <c r="AN29" s="564"/>
      <c r="AO29" s="565"/>
      <c r="AP29" s="214"/>
      <c r="AQ29" s="564"/>
      <c r="AR29" s="565"/>
      <c r="AS29" s="214"/>
      <c r="AT29" s="421"/>
      <c r="AU29" s="513"/>
      <c r="AV29" s="214"/>
      <c r="AW29" s="214"/>
    </row>
    <row r="30" spans="1:57" ht="17.25" customHeight="1" thickBot="1">
      <c r="A30" s="214"/>
      <c r="B30" s="214"/>
      <c r="C30" s="214"/>
      <c r="D30" s="214"/>
      <c r="E30" s="421"/>
      <c r="F30" s="529" t="s">
        <v>22</v>
      </c>
      <c r="G30" s="214"/>
      <c r="H30" s="421"/>
      <c r="I30" s="529" t="s">
        <v>22</v>
      </c>
      <c r="J30" s="998"/>
      <c r="K30" s="999"/>
      <c r="L30" s="568"/>
      <c r="M30" s="545"/>
      <c r="N30" s="526"/>
      <c r="O30" s="569"/>
      <c r="P30" s="530"/>
      <c r="Q30" s="529"/>
      <c r="R30" s="998"/>
      <c r="S30" s="999"/>
      <c r="T30" s="534"/>
      <c r="U30" s="554"/>
      <c r="V30" s="526" t="s">
        <v>22</v>
      </c>
      <c r="W30" s="569"/>
      <c r="X30" s="530"/>
      <c r="Y30" s="530"/>
      <c r="Z30" s="530"/>
      <c r="AA30" s="529" t="s">
        <v>22</v>
      </c>
      <c r="AB30" s="998"/>
      <c r="AC30" s="999"/>
      <c r="AD30" s="534"/>
      <c r="AE30" s="554"/>
      <c r="AF30" s="526"/>
      <c r="AG30" s="569"/>
      <c r="AH30" s="530"/>
      <c r="AI30" s="529"/>
      <c r="AJ30" s="569"/>
      <c r="AK30" s="567"/>
      <c r="AL30" s="1003"/>
      <c r="AM30" s="1004"/>
      <c r="AN30" s="526"/>
      <c r="AO30" s="530"/>
      <c r="AP30" s="214"/>
      <c r="AQ30" s="526" t="s">
        <v>22</v>
      </c>
      <c r="AR30" s="530"/>
      <c r="AS30" s="214"/>
      <c r="AT30" s="421"/>
      <c r="AU30" s="513"/>
      <c r="AV30" s="214"/>
      <c r="AW30" s="214"/>
    </row>
    <row r="31" spans="1:57" ht="17.25" customHeight="1" thickTop="1">
      <c r="A31" s="214"/>
      <c r="B31" s="214"/>
      <c r="C31" s="214"/>
      <c r="D31" s="214"/>
      <c r="E31" s="421"/>
      <c r="F31" s="565"/>
      <c r="G31" s="214"/>
      <c r="H31" s="421"/>
      <c r="I31" s="1000"/>
      <c r="J31" s="1093"/>
      <c r="K31" s="1223">
        <v>21</v>
      </c>
      <c r="L31" s="1228"/>
      <c r="M31" s="561"/>
      <c r="N31" s="562"/>
      <c r="O31" s="565"/>
      <c r="P31" s="570"/>
      <c r="Q31" s="1000"/>
      <c r="R31" s="1093"/>
      <c r="S31" s="1223">
        <v>22</v>
      </c>
      <c r="T31" s="1223"/>
      <c r="U31" s="566"/>
      <c r="V31" s="562"/>
      <c r="W31" s="558"/>
      <c r="X31" s="558"/>
      <c r="Y31" s="558"/>
      <c r="Z31" s="558"/>
      <c r="AA31" s="1000"/>
      <c r="AB31" s="1094"/>
      <c r="AC31" s="1223">
        <v>23</v>
      </c>
      <c r="AD31" s="1223"/>
      <c r="AE31" s="572"/>
      <c r="AF31" s="558"/>
      <c r="AG31" s="565"/>
      <c r="AH31" s="570"/>
      <c r="AI31" s="571"/>
      <c r="AJ31" s="560"/>
      <c r="AK31" s="1228">
        <v>24</v>
      </c>
      <c r="AL31" s="1223"/>
      <c r="AM31" s="566"/>
      <c r="AN31" s="1002"/>
      <c r="AO31" s="565"/>
      <c r="AP31" s="214"/>
      <c r="AQ31" s="565"/>
      <c r="AR31" s="565"/>
      <c r="AS31" s="214"/>
      <c r="AT31" s="421"/>
      <c r="AU31" s="513"/>
      <c r="AV31" s="214"/>
      <c r="AW31" s="214"/>
    </row>
    <row r="32" spans="1:57" ht="17.25" customHeight="1" thickBot="1">
      <c r="A32" s="214"/>
      <c r="B32" s="214"/>
      <c r="C32" s="214"/>
      <c r="D32" s="214"/>
      <c r="E32" s="421"/>
      <c r="F32" s="573"/>
      <c r="G32" s="214"/>
      <c r="H32" s="421"/>
      <c r="I32" s="1006"/>
      <c r="J32" s="574"/>
      <c r="K32" s="573"/>
      <c r="L32" s="573"/>
      <c r="M32" s="576"/>
      <c r="N32" s="573"/>
      <c r="O32" s="573"/>
      <c r="P32" s="421"/>
      <c r="Q32" s="1006"/>
      <c r="R32" s="574"/>
      <c r="S32" s="573"/>
      <c r="T32" s="573"/>
      <c r="U32" s="550"/>
      <c r="V32" s="575"/>
      <c r="W32" s="577"/>
      <c r="X32" s="577"/>
      <c r="Y32" s="577"/>
      <c r="Z32" s="577"/>
      <c r="AA32" s="1113"/>
      <c r="AB32" s="574"/>
      <c r="AC32" s="577"/>
      <c r="AD32" s="577"/>
      <c r="AE32" s="576"/>
      <c r="AF32" s="574"/>
      <c r="AG32" s="573"/>
      <c r="AH32" s="421"/>
      <c r="AI32" s="574"/>
      <c r="AJ32" s="575"/>
      <c r="AK32" s="573"/>
      <c r="AL32" s="573"/>
      <c r="AM32" s="550"/>
      <c r="AN32" s="1005"/>
      <c r="AO32" s="573"/>
      <c r="AP32" s="214"/>
      <c r="AQ32" s="573"/>
      <c r="AR32" s="573"/>
      <c r="AS32" s="214"/>
      <c r="AT32" s="421"/>
      <c r="AU32" s="513"/>
      <c r="AV32" s="214"/>
      <c r="AW32" s="214"/>
    </row>
    <row r="33" spans="1:49" ht="17.25" customHeight="1" thickTop="1">
      <c r="A33" s="214"/>
      <c r="B33" s="214"/>
      <c r="C33" s="214"/>
      <c r="D33" s="214"/>
      <c r="E33" s="421"/>
      <c r="F33" s="214"/>
      <c r="G33" s="214"/>
      <c r="H33" s="421"/>
      <c r="I33" s="1229" t="s">
        <v>110</v>
      </c>
      <c r="J33" s="1230"/>
      <c r="K33" s="578"/>
      <c r="L33" s="578"/>
      <c r="M33" s="1229" t="s">
        <v>113</v>
      </c>
      <c r="N33" s="1230"/>
      <c r="O33" s="578"/>
      <c r="P33" s="578"/>
      <c r="Q33" s="1229" t="s">
        <v>19</v>
      </c>
      <c r="R33" s="1230"/>
      <c r="S33" s="578"/>
      <c r="T33" s="578"/>
      <c r="U33" s="1229" t="s">
        <v>111</v>
      </c>
      <c r="V33" s="1230"/>
      <c r="W33" s="578"/>
      <c r="X33" s="578"/>
      <c r="Y33" s="578"/>
      <c r="Z33" s="578"/>
      <c r="AA33" s="1237" t="s">
        <v>21</v>
      </c>
      <c r="AB33" s="1230"/>
      <c r="AC33" s="578"/>
      <c r="AD33" s="578"/>
      <c r="AE33" s="1229" t="s">
        <v>112</v>
      </c>
      <c r="AF33" s="1230"/>
      <c r="AG33" s="578"/>
      <c r="AH33" s="578"/>
      <c r="AI33" s="1229" t="s">
        <v>114</v>
      </c>
      <c r="AJ33" s="1230"/>
      <c r="AK33" s="578"/>
      <c r="AL33" s="578"/>
      <c r="AM33" s="1229" t="s">
        <v>20</v>
      </c>
      <c r="AN33" s="1230"/>
      <c r="AO33" s="579"/>
      <c r="AP33" s="214"/>
      <c r="AQ33" s="214"/>
      <c r="AR33" s="579"/>
      <c r="AS33" s="214"/>
      <c r="AT33" s="421"/>
      <c r="AU33" s="513"/>
      <c r="AV33" s="214"/>
      <c r="AW33" s="214"/>
    </row>
    <row r="34" spans="1:49" ht="17.25" customHeight="1">
      <c r="D34"/>
      <c r="E34" s="9"/>
      <c r="F34"/>
      <c r="G34"/>
      <c r="H34" s="9"/>
      <c r="I34" s="1231" t="s">
        <v>584</v>
      </c>
      <c r="J34" s="1232"/>
      <c r="K34" s="768"/>
      <c r="L34" s="769"/>
      <c r="M34" s="1231" t="s">
        <v>591</v>
      </c>
      <c r="N34" s="1232"/>
      <c r="O34" s="768"/>
      <c r="P34" s="769"/>
      <c r="Q34" s="1231" t="s">
        <v>588</v>
      </c>
      <c r="R34" s="1232"/>
      <c r="S34" s="768"/>
      <c r="T34" s="769"/>
      <c r="U34" s="1231" t="s">
        <v>587</v>
      </c>
      <c r="V34" s="1232"/>
      <c r="W34" s="770"/>
      <c r="X34" s="769"/>
      <c r="Y34" s="769"/>
      <c r="Z34" s="769"/>
      <c r="AA34" s="1231" t="s">
        <v>585</v>
      </c>
      <c r="AB34" s="1232"/>
      <c r="AC34" s="768"/>
      <c r="AD34" s="769"/>
      <c r="AE34" s="1231" t="s">
        <v>589</v>
      </c>
      <c r="AF34" s="1232"/>
      <c r="AG34" s="768"/>
      <c r="AH34" s="769"/>
      <c r="AI34" s="1231" t="s">
        <v>592</v>
      </c>
      <c r="AJ34" s="1232"/>
      <c r="AK34" s="768"/>
      <c r="AL34" s="769"/>
      <c r="AM34" s="1231" t="s">
        <v>586</v>
      </c>
      <c r="AN34" s="1232"/>
      <c r="AO34" s="196"/>
      <c r="AQ34"/>
      <c r="AR34" s="196"/>
      <c r="AT34"/>
      <c r="AU34"/>
    </row>
    <row r="35" spans="1:49" ht="19.5" customHeight="1">
      <c r="D35"/>
      <c r="E35" s="9"/>
      <c r="F35"/>
      <c r="G35"/>
      <c r="H35" s="9"/>
      <c r="I35" s="1233"/>
      <c r="J35" s="1234"/>
      <c r="K35" s="768"/>
      <c r="L35" s="769"/>
      <c r="M35" s="1233"/>
      <c r="N35" s="1234"/>
      <c r="O35" s="768"/>
      <c r="P35" s="769"/>
      <c r="Q35" s="1233"/>
      <c r="R35" s="1234"/>
      <c r="S35" s="768"/>
      <c r="T35" s="769"/>
      <c r="U35" s="1233"/>
      <c r="V35" s="1234"/>
      <c r="W35" s="770"/>
      <c r="X35" s="769"/>
      <c r="Y35" s="769"/>
      <c r="Z35" s="769"/>
      <c r="AA35" s="1233"/>
      <c r="AB35" s="1234"/>
      <c r="AC35" s="768"/>
      <c r="AD35" s="769"/>
      <c r="AE35" s="1233"/>
      <c r="AF35" s="1234"/>
      <c r="AG35" s="768"/>
      <c r="AH35" s="769"/>
      <c r="AI35" s="1233"/>
      <c r="AJ35" s="1234"/>
      <c r="AK35" s="768"/>
      <c r="AL35" s="769"/>
      <c r="AM35" s="1233"/>
      <c r="AN35" s="1234"/>
      <c r="AO35" s="196"/>
      <c r="AQ35"/>
      <c r="AR35" s="196"/>
    </row>
    <row r="36" spans="1:49" ht="19.5" customHeight="1">
      <c r="D36"/>
      <c r="E36" s="9"/>
      <c r="F36"/>
      <c r="G36"/>
      <c r="H36" s="9"/>
      <c r="I36" s="1233"/>
      <c r="J36" s="1234"/>
      <c r="K36" s="768"/>
      <c r="L36" s="769"/>
      <c r="M36" s="1233"/>
      <c r="N36" s="1234"/>
      <c r="O36" s="768"/>
      <c r="P36" s="769"/>
      <c r="Q36" s="1233"/>
      <c r="R36" s="1234"/>
      <c r="S36" s="768"/>
      <c r="T36" s="769"/>
      <c r="U36" s="1233"/>
      <c r="V36" s="1234"/>
      <c r="W36" s="770"/>
      <c r="X36" s="769"/>
      <c r="Y36" s="769"/>
      <c r="Z36" s="769"/>
      <c r="AA36" s="1233"/>
      <c r="AB36" s="1234"/>
      <c r="AC36" s="768"/>
      <c r="AD36" s="769"/>
      <c r="AE36" s="1233"/>
      <c r="AF36" s="1234"/>
      <c r="AG36" s="768"/>
      <c r="AH36" s="769"/>
      <c r="AI36" s="1233"/>
      <c r="AJ36" s="1234"/>
      <c r="AK36" s="768"/>
      <c r="AL36" s="769"/>
      <c r="AM36" s="1233"/>
      <c r="AN36" s="1234"/>
      <c r="AO36" s="196"/>
      <c r="AQ36"/>
      <c r="AR36" s="196"/>
    </row>
    <row r="37" spans="1:49" ht="19.5" customHeight="1">
      <c r="D37"/>
      <c r="E37" s="9"/>
      <c r="F37"/>
      <c r="G37"/>
      <c r="H37" s="9"/>
      <c r="I37" s="1233"/>
      <c r="J37" s="1234"/>
      <c r="K37" s="768"/>
      <c r="L37" s="769"/>
      <c r="M37" s="1233"/>
      <c r="N37" s="1234"/>
      <c r="O37" s="768"/>
      <c r="P37" s="769"/>
      <c r="Q37" s="1233"/>
      <c r="R37" s="1234"/>
      <c r="S37" s="768"/>
      <c r="T37" s="769"/>
      <c r="U37" s="1233"/>
      <c r="V37" s="1234"/>
      <c r="W37" s="770"/>
      <c r="X37" s="769"/>
      <c r="Y37" s="769"/>
      <c r="Z37" s="769"/>
      <c r="AA37" s="1233"/>
      <c r="AB37" s="1234"/>
      <c r="AC37" s="768"/>
      <c r="AD37" s="769"/>
      <c r="AE37" s="1233"/>
      <c r="AF37" s="1234"/>
      <c r="AG37" s="768"/>
      <c r="AH37" s="769"/>
      <c r="AI37" s="1233"/>
      <c r="AJ37" s="1234"/>
      <c r="AK37" s="768"/>
      <c r="AL37" s="769"/>
      <c r="AM37" s="1233"/>
      <c r="AN37" s="1234"/>
      <c r="AO37" s="196"/>
      <c r="AQ37"/>
      <c r="AR37" s="196"/>
    </row>
    <row r="38" spans="1:49" ht="19.5" customHeight="1">
      <c r="D38"/>
      <c r="E38" s="9"/>
      <c r="F38"/>
      <c r="G38"/>
      <c r="H38" s="9"/>
      <c r="I38" s="1233"/>
      <c r="J38" s="1234"/>
      <c r="K38" s="768"/>
      <c r="L38" s="769"/>
      <c r="M38" s="1233"/>
      <c r="N38" s="1234"/>
      <c r="O38" s="768"/>
      <c r="P38" s="769"/>
      <c r="Q38" s="1233"/>
      <c r="R38" s="1234"/>
      <c r="S38" s="768"/>
      <c r="T38" s="769"/>
      <c r="U38" s="1233"/>
      <c r="V38" s="1234"/>
      <c r="W38" s="770"/>
      <c r="X38" s="769"/>
      <c r="Y38" s="769"/>
      <c r="Z38" s="769"/>
      <c r="AA38" s="1233"/>
      <c r="AB38" s="1234"/>
      <c r="AC38" s="768"/>
      <c r="AD38" s="769"/>
      <c r="AE38" s="1233"/>
      <c r="AF38" s="1234"/>
      <c r="AG38" s="768"/>
      <c r="AH38" s="769"/>
      <c r="AI38" s="1233"/>
      <c r="AJ38" s="1234"/>
      <c r="AK38" s="768"/>
      <c r="AL38" s="769"/>
      <c r="AM38" s="1233"/>
      <c r="AN38" s="1234"/>
      <c r="AO38" s="196"/>
      <c r="AQ38"/>
      <c r="AR38" s="196"/>
    </row>
    <row r="39" spans="1:49" ht="19.5" customHeight="1">
      <c r="D39"/>
      <c r="E39" s="9"/>
      <c r="F39"/>
      <c r="G39"/>
      <c r="H39" s="9"/>
      <c r="I39" s="1233"/>
      <c r="J39" s="1234"/>
      <c r="K39" s="768"/>
      <c r="L39" s="769"/>
      <c r="M39" s="1233"/>
      <c r="N39" s="1234"/>
      <c r="O39" s="768"/>
      <c r="P39" s="769"/>
      <c r="Q39" s="1233"/>
      <c r="R39" s="1234"/>
      <c r="S39" s="768"/>
      <c r="T39" s="769"/>
      <c r="U39" s="1233"/>
      <c r="V39" s="1234"/>
      <c r="W39" s="770"/>
      <c r="X39" s="769"/>
      <c r="Y39" s="769"/>
      <c r="Z39" s="769"/>
      <c r="AA39" s="1233"/>
      <c r="AB39" s="1234"/>
      <c r="AC39" s="768"/>
      <c r="AD39" s="769"/>
      <c r="AE39" s="1233"/>
      <c r="AF39" s="1234"/>
      <c r="AG39" s="768"/>
      <c r="AH39" s="769"/>
      <c r="AI39" s="1233"/>
      <c r="AJ39" s="1234"/>
      <c r="AK39" s="768"/>
      <c r="AL39" s="769"/>
      <c r="AM39" s="1233"/>
      <c r="AN39" s="1234"/>
      <c r="AO39" s="196"/>
      <c r="AQ39"/>
      <c r="AR39" s="196"/>
    </row>
    <row r="40" spans="1:49" ht="19.5" customHeight="1">
      <c r="D40"/>
      <c r="E40" s="9"/>
      <c r="F40"/>
      <c r="G40"/>
      <c r="H40" s="9"/>
      <c r="I40" s="1233"/>
      <c r="J40" s="1234"/>
      <c r="K40" s="768"/>
      <c r="L40" s="769"/>
      <c r="M40" s="1233"/>
      <c r="N40" s="1234"/>
      <c r="O40" s="768"/>
      <c r="P40" s="769"/>
      <c r="Q40" s="1233"/>
      <c r="R40" s="1234"/>
      <c r="S40" s="768"/>
      <c r="T40" s="769"/>
      <c r="U40" s="1233"/>
      <c r="V40" s="1234"/>
      <c r="W40" s="770"/>
      <c r="X40" s="769"/>
      <c r="Y40" s="769"/>
      <c r="Z40" s="769"/>
      <c r="AA40" s="1233"/>
      <c r="AB40" s="1234"/>
      <c r="AC40" s="768"/>
      <c r="AD40" s="769"/>
      <c r="AE40" s="1233"/>
      <c r="AF40" s="1234"/>
      <c r="AG40" s="768"/>
      <c r="AH40" s="769"/>
      <c r="AI40" s="1233"/>
      <c r="AJ40" s="1234"/>
      <c r="AK40" s="768"/>
      <c r="AL40" s="769"/>
      <c r="AM40" s="1233"/>
      <c r="AN40" s="1234"/>
      <c r="AO40" s="196"/>
      <c r="AQ40"/>
      <c r="AR40" s="196"/>
    </row>
    <row r="41" spans="1:49" ht="19.5" customHeight="1">
      <c r="D41"/>
      <c r="E41" s="9"/>
      <c r="F41"/>
      <c r="G41"/>
      <c r="H41" s="9"/>
      <c r="I41" s="1233"/>
      <c r="J41" s="1234"/>
      <c r="K41" s="768"/>
      <c r="L41" s="769"/>
      <c r="M41" s="1233"/>
      <c r="N41" s="1234"/>
      <c r="O41" s="768"/>
      <c r="P41" s="769"/>
      <c r="Q41" s="1233"/>
      <c r="R41" s="1234"/>
      <c r="S41" s="768"/>
      <c r="T41" s="769"/>
      <c r="U41" s="1233"/>
      <c r="V41" s="1234"/>
      <c r="W41" s="770"/>
      <c r="X41" s="769"/>
      <c r="Y41" s="769"/>
      <c r="Z41" s="769"/>
      <c r="AA41" s="1233"/>
      <c r="AB41" s="1234"/>
      <c r="AC41" s="768"/>
      <c r="AD41" s="769"/>
      <c r="AE41" s="1233"/>
      <c r="AF41" s="1234"/>
      <c r="AG41" s="768"/>
      <c r="AH41" s="769"/>
      <c r="AI41" s="1233"/>
      <c r="AJ41" s="1234"/>
      <c r="AK41" s="768"/>
      <c r="AL41" s="769"/>
      <c r="AM41" s="1233"/>
      <c r="AN41" s="1234"/>
      <c r="AO41" s="196"/>
      <c r="AQ41"/>
      <c r="AR41" s="196"/>
    </row>
    <row r="42" spans="1:49" ht="19.5" customHeight="1">
      <c r="D42"/>
      <c r="E42" s="9"/>
      <c r="F42"/>
      <c r="G42"/>
      <c r="H42" s="9"/>
      <c r="I42" s="1235"/>
      <c r="J42" s="1236"/>
      <c r="K42" s="768"/>
      <c r="L42" s="769"/>
      <c r="M42" s="1235"/>
      <c r="N42" s="1236"/>
      <c r="O42" s="768"/>
      <c r="P42" s="769"/>
      <c r="Q42" s="1235"/>
      <c r="R42" s="1236"/>
      <c r="S42" s="768"/>
      <c r="T42" s="769"/>
      <c r="U42" s="1235"/>
      <c r="V42" s="1236"/>
      <c r="W42" s="770"/>
      <c r="X42" s="771"/>
      <c r="Y42" s="771"/>
      <c r="Z42" s="771"/>
      <c r="AA42" s="1235"/>
      <c r="AB42" s="1236"/>
      <c r="AC42" s="768"/>
      <c r="AD42" s="769"/>
      <c r="AE42" s="1235"/>
      <c r="AF42" s="1236"/>
      <c r="AG42" s="768"/>
      <c r="AH42" s="769"/>
      <c r="AI42" s="1235"/>
      <c r="AJ42" s="1236"/>
      <c r="AK42" s="768"/>
      <c r="AL42" s="769"/>
      <c r="AM42" s="1235"/>
      <c r="AN42" s="1236"/>
      <c r="AO42" s="196"/>
      <c r="AQ42"/>
      <c r="AR42" s="196"/>
    </row>
    <row r="43" spans="1:49" ht="19.5" customHeight="1">
      <c r="D43"/>
      <c r="E43" s="9"/>
      <c r="G43"/>
      <c r="H43" s="9"/>
    </row>
  </sheetData>
  <mergeCells count="81">
    <mergeCell ref="AI33:AJ33"/>
    <mergeCell ref="AM33:AN33"/>
    <mergeCell ref="I34:J42"/>
    <mergeCell ref="M34:N42"/>
    <mergeCell ref="Q34:R42"/>
    <mergeCell ref="U34:V42"/>
    <mergeCell ref="AA34:AB42"/>
    <mergeCell ref="AE34:AF42"/>
    <mergeCell ref="AI34:AJ42"/>
    <mergeCell ref="AM34:AN42"/>
    <mergeCell ref="I33:J33"/>
    <mergeCell ref="M33:N33"/>
    <mergeCell ref="Q33:R33"/>
    <mergeCell ref="U33:V33"/>
    <mergeCell ref="AA33:AB33"/>
    <mergeCell ref="AE33:AF33"/>
    <mergeCell ref="BB26:BC26"/>
    <mergeCell ref="X27:Y27"/>
    <mergeCell ref="O29:P29"/>
    <mergeCell ref="AG29:AH29"/>
    <mergeCell ref="K31:L31"/>
    <mergeCell ref="S31:T31"/>
    <mergeCell ref="AC31:AD31"/>
    <mergeCell ref="AK31:AL31"/>
    <mergeCell ref="AL17:AN17"/>
    <mergeCell ref="AO17:AT17"/>
    <mergeCell ref="AU17:AV17"/>
    <mergeCell ref="U20:AB21"/>
    <mergeCell ref="X24:Y24"/>
    <mergeCell ref="AC17:AE17"/>
    <mergeCell ref="AF17:AH17"/>
    <mergeCell ref="W25:Z25"/>
    <mergeCell ref="A14:C14"/>
    <mergeCell ref="M14:O14"/>
    <mergeCell ref="A15:C15"/>
    <mergeCell ref="P15:R15"/>
    <mergeCell ref="AO8:AQ8"/>
    <mergeCell ref="A10:C10"/>
    <mergeCell ref="D10:F10"/>
    <mergeCell ref="G10:I10"/>
    <mergeCell ref="J10:L10"/>
    <mergeCell ref="M10:O10"/>
    <mergeCell ref="P10:R10"/>
    <mergeCell ref="A8:C8"/>
    <mergeCell ref="P8:R8"/>
    <mergeCell ref="Z8:AB8"/>
    <mergeCell ref="A7:C7"/>
    <mergeCell ref="M7:O7"/>
    <mergeCell ref="Z7:AB7"/>
    <mergeCell ref="AL7:AN7"/>
    <mergeCell ref="J13:L13"/>
    <mergeCell ref="A11:C11"/>
    <mergeCell ref="D11:F11"/>
    <mergeCell ref="A12:C12"/>
    <mergeCell ref="G12:I12"/>
    <mergeCell ref="A13:C13"/>
    <mergeCell ref="AF5:AH5"/>
    <mergeCell ref="A6:C6"/>
    <mergeCell ref="J6:L6"/>
    <mergeCell ref="Z6:AB6"/>
    <mergeCell ref="AI6:AK6"/>
    <mergeCell ref="A4:C4"/>
    <mergeCell ref="D4:F4"/>
    <mergeCell ref="Z4:AB4"/>
    <mergeCell ref="AC4:AE4"/>
    <mergeCell ref="A5:C5"/>
    <mergeCell ref="G5:I5"/>
    <mergeCell ref="Z5:AB5"/>
    <mergeCell ref="A1:AW1"/>
    <mergeCell ref="A3:C3"/>
    <mergeCell ref="D3:F3"/>
    <mergeCell ref="G3:I3"/>
    <mergeCell ref="J3:L3"/>
    <mergeCell ref="M3:O3"/>
    <mergeCell ref="P3:R3"/>
    <mergeCell ref="Z3:AB3"/>
    <mergeCell ref="AC3:AE3"/>
    <mergeCell ref="AF3:AH3"/>
    <mergeCell ref="AI3:AK3"/>
    <mergeCell ref="AL3:AN3"/>
    <mergeCell ref="AO3:AQ3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K106"/>
  <sheetViews>
    <sheetView showGridLines="0" view="pageBreakPreview" topLeftCell="A76" zoomScale="80" zoomScaleNormal="100" zoomScaleSheetLayoutView="80" workbookViewId="0">
      <selection activeCell="E89" sqref="E89:I89"/>
    </sheetView>
  </sheetViews>
  <sheetFormatPr baseColWidth="10" defaultColWidth="8.83203125" defaultRowHeight="18" customHeight="1"/>
  <cols>
    <col min="1" max="1" width="19.33203125" style="214" customWidth="1"/>
    <col min="2" max="2" width="4.6640625" style="214" customWidth="1"/>
    <col min="3" max="3" width="11.6640625" style="214" customWidth="1"/>
    <col min="4" max="4" width="9.1640625" style="214" customWidth="1"/>
    <col min="5" max="5" width="19" style="214" customWidth="1"/>
    <col min="6" max="8" width="4.6640625" style="214" customWidth="1"/>
    <col min="9" max="9" width="18.6640625" style="214" customWidth="1"/>
    <col min="10" max="10" width="11.6640625" style="214" customWidth="1"/>
    <col min="11" max="11" width="15.1640625" style="213" customWidth="1"/>
    <col min="12" max="12" width="3" style="214" customWidth="1"/>
    <col min="13" max="13" width="9" style="214"/>
    <col min="14" max="14" width="13.1640625" style="214" customWidth="1"/>
    <col min="15" max="17" width="9" style="214"/>
    <col min="18" max="18" width="16.6640625" style="214" customWidth="1"/>
    <col min="19" max="234" width="9" style="214"/>
    <col min="235" max="235" width="2" style="214" customWidth="1"/>
    <col min="236" max="236" width="7.6640625" style="214" customWidth="1"/>
    <col min="237" max="237" width="13.1640625" style="214" customWidth="1"/>
    <col min="238" max="258" width="4.6640625" style="214" customWidth="1"/>
    <col min="259" max="259" width="9" style="214"/>
    <col min="260" max="260" width="3" style="214" customWidth="1"/>
    <col min="261" max="490" width="9" style="214"/>
    <col min="491" max="491" width="2" style="214" customWidth="1"/>
    <col min="492" max="492" width="7.6640625" style="214" customWidth="1"/>
    <col min="493" max="493" width="13.1640625" style="214" customWidth="1"/>
    <col min="494" max="514" width="4.6640625" style="214" customWidth="1"/>
    <col min="515" max="515" width="9" style="214"/>
    <col min="516" max="516" width="3" style="214" customWidth="1"/>
    <col min="517" max="746" width="9" style="214"/>
    <col min="747" max="747" width="2" style="214" customWidth="1"/>
    <col min="748" max="748" width="7.6640625" style="214" customWidth="1"/>
    <col min="749" max="749" width="13.1640625" style="214" customWidth="1"/>
    <col min="750" max="770" width="4.6640625" style="214" customWidth="1"/>
    <col min="771" max="771" width="9" style="214"/>
    <col min="772" max="772" width="3" style="214" customWidth="1"/>
    <col min="773" max="1002" width="9" style="214"/>
    <col min="1003" max="1003" width="2" style="214" customWidth="1"/>
    <col min="1004" max="1004" width="7.6640625" style="214" customWidth="1"/>
    <col min="1005" max="1005" width="13.1640625" style="214" customWidth="1"/>
    <col min="1006" max="1026" width="4.6640625" style="214" customWidth="1"/>
    <col min="1027" max="1027" width="9" style="214"/>
    <col min="1028" max="1028" width="3" style="214" customWidth="1"/>
    <col min="1029" max="1258" width="9" style="214"/>
    <col min="1259" max="1259" width="2" style="214" customWidth="1"/>
    <col min="1260" max="1260" width="7.6640625" style="214" customWidth="1"/>
    <col min="1261" max="1261" width="13.1640625" style="214" customWidth="1"/>
    <col min="1262" max="1282" width="4.6640625" style="214" customWidth="1"/>
    <col min="1283" max="1283" width="9" style="214"/>
    <col min="1284" max="1284" width="3" style="214" customWidth="1"/>
    <col min="1285" max="1514" width="9" style="214"/>
    <col min="1515" max="1515" width="2" style="214" customWidth="1"/>
    <col min="1516" max="1516" width="7.6640625" style="214" customWidth="1"/>
    <col min="1517" max="1517" width="13.1640625" style="214" customWidth="1"/>
    <col min="1518" max="1538" width="4.6640625" style="214" customWidth="1"/>
    <col min="1539" max="1539" width="9" style="214"/>
    <col min="1540" max="1540" width="3" style="214" customWidth="1"/>
    <col min="1541" max="1770" width="9" style="214"/>
    <col min="1771" max="1771" width="2" style="214" customWidth="1"/>
    <col min="1772" max="1772" width="7.6640625" style="214" customWidth="1"/>
    <col min="1773" max="1773" width="13.1640625" style="214" customWidth="1"/>
    <col min="1774" max="1794" width="4.6640625" style="214" customWidth="1"/>
    <col min="1795" max="1795" width="9" style="214"/>
    <col min="1796" max="1796" width="3" style="214" customWidth="1"/>
    <col min="1797" max="2026" width="9" style="214"/>
    <col min="2027" max="2027" width="2" style="214" customWidth="1"/>
    <col min="2028" max="2028" width="7.6640625" style="214" customWidth="1"/>
    <col min="2029" max="2029" width="13.1640625" style="214" customWidth="1"/>
    <col min="2030" max="2050" width="4.6640625" style="214" customWidth="1"/>
    <col min="2051" max="2051" width="9" style="214"/>
    <col min="2052" max="2052" width="3" style="214" customWidth="1"/>
    <col min="2053" max="2282" width="9" style="214"/>
    <col min="2283" max="2283" width="2" style="214" customWidth="1"/>
    <col min="2284" max="2284" width="7.6640625" style="214" customWidth="1"/>
    <col min="2285" max="2285" width="13.1640625" style="214" customWidth="1"/>
    <col min="2286" max="2306" width="4.6640625" style="214" customWidth="1"/>
    <col min="2307" max="2307" width="9" style="214"/>
    <col min="2308" max="2308" width="3" style="214" customWidth="1"/>
    <col min="2309" max="2538" width="9" style="214"/>
    <col min="2539" max="2539" width="2" style="214" customWidth="1"/>
    <col min="2540" max="2540" width="7.6640625" style="214" customWidth="1"/>
    <col min="2541" max="2541" width="13.1640625" style="214" customWidth="1"/>
    <col min="2542" max="2562" width="4.6640625" style="214" customWidth="1"/>
    <col min="2563" max="2563" width="9" style="214"/>
    <col min="2564" max="2564" width="3" style="214" customWidth="1"/>
    <col min="2565" max="2794" width="9" style="214"/>
    <col min="2795" max="2795" width="2" style="214" customWidth="1"/>
    <col min="2796" max="2796" width="7.6640625" style="214" customWidth="1"/>
    <col min="2797" max="2797" width="13.1640625" style="214" customWidth="1"/>
    <col min="2798" max="2818" width="4.6640625" style="214" customWidth="1"/>
    <col min="2819" max="2819" width="9" style="214"/>
    <col min="2820" max="2820" width="3" style="214" customWidth="1"/>
    <col min="2821" max="3050" width="9" style="214"/>
    <col min="3051" max="3051" width="2" style="214" customWidth="1"/>
    <col min="3052" max="3052" width="7.6640625" style="214" customWidth="1"/>
    <col min="3053" max="3053" width="13.1640625" style="214" customWidth="1"/>
    <col min="3054" max="3074" width="4.6640625" style="214" customWidth="1"/>
    <col min="3075" max="3075" width="9" style="214"/>
    <col min="3076" max="3076" width="3" style="214" customWidth="1"/>
    <col min="3077" max="3306" width="9" style="214"/>
    <col min="3307" max="3307" width="2" style="214" customWidth="1"/>
    <col min="3308" max="3308" width="7.6640625" style="214" customWidth="1"/>
    <col min="3309" max="3309" width="13.1640625" style="214" customWidth="1"/>
    <col min="3310" max="3330" width="4.6640625" style="214" customWidth="1"/>
    <col min="3331" max="3331" width="9" style="214"/>
    <col min="3332" max="3332" width="3" style="214" customWidth="1"/>
    <col min="3333" max="3562" width="9" style="214"/>
    <col min="3563" max="3563" width="2" style="214" customWidth="1"/>
    <col min="3564" max="3564" width="7.6640625" style="214" customWidth="1"/>
    <col min="3565" max="3565" width="13.1640625" style="214" customWidth="1"/>
    <col min="3566" max="3586" width="4.6640625" style="214" customWidth="1"/>
    <col min="3587" max="3587" width="9" style="214"/>
    <col min="3588" max="3588" width="3" style="214" customWidth="1"/>
    <col min="3589" max="3818" width="9" style="214"/>
    <col min="3819" max="3819" width="2" style="214" customWidth="1"/>
    <col min="3820" max="3820" width="7.6640625" style="214" customWidth="1"/>
    <col min="3821" max="3821" width="13.1640625" style="214" customWidth="1"/>
    <col min="3822" max="3842" width="4.6640625" style="214" customWidth="1"/>
    <col min="3843" max="3843" width="9" style="214"/>
    <col min="3844" max="3844" width="3" style="214" customWidth="1"/>
    <col min="3845" max="4074" width="9" style="214"/>
    <col min="4075" max="4075" width="2" style="214" customWidth="1"/>
    <col min="4076" max="4076" width="7.6640625" style="214" customWidth="1"/>
    <col min="4077" max="4077" width="13.1640625" style="214" customWidth="1"/>
    <col min="4078" max="4098" width="4.6640625" style="214" customWidth="1"/>
    <col min="4099" max="4099" width="9" style="214"/>
    <col min="4100" max="4100" width="3" style="214" customWidth="1"/>
    <col min="4101" max="4330" width="9" style="214"/>
    <col min="4331" max="4331" width="2" style="214" customWidth="1"/>
    <col min="4332" max="4332" width="7.6640625" style="214" customWidth="1"/>
    <col min="4333" max="4333" width="13.1640625" style="214" customWidth="1"/>
    <col min="4334" max="4354" width="4.6640625" style="214" customWidth="1"/>
    <col min="4355" max="4355" width="9" style="214"/>
    <col min="4356" max="4356" width="3" style="214" customWidth="1"/>
    <col min="4357" max="4586" width="9" style="214"/>
    <col min="4587" max="4587" width="2" style="214" customWidth="1"/>
    <col min="4588" max="4588" width="7.6640625" style="214" customWidth="1"/>
    <col min="4589" max="4589" width="13.1640625" style="214" customWidth="1"/>
    <col min="4590" max="4610" width="4.6640625" style="214" customWidth="1"/>
    <col min="4611" max="4611" width="9" style="214"/>
    <col min="4612" max="4612" width="3" style="214" customWidth="1"/>
    <col min="4613" max="4842" width="9" style="214"/>
    <col min="4843" max="4843" width="2" style="214" customWidth="1"/>
    <col min="4844" max="4844" width="7.6640625" style="214" customWidth="1"/>
    <col min="4845" max="4845" width="13.1640625" style="214" customWidth="1"/>
    <col min="4846" max="4866" width="4.6640625" style="214" customWidth="1"/>
    <col min="4867" max="4867" width="9" style="214"/>
    <col min="4868" max="4868" width="3" style="214" customWidth="1"/>
    <col min="4869" max="5098" width="9" style="214"/>
    <col min="5099" max="5099" width="2" style="214" customWidth="1"/>
    <col min="5100" max="5100" width="7.6640625" style="214" customWidth="1"/>
    <col min="5101" max="5101" width="13.1640625" style="214" customWidth="1"/>
    <col min="5102" max="5122" width="4.6640625" style="214" customWidth="1"/>
    <col min="5123" max="5123" width="9" style="214"/>
    <col min="5124" max="5124" width="3" style="214" customWidth="1"/>
    <col min="5125" max="5354" width="9" style="214"/>
    <col min="5355" max="5355" width="2" style="214" customWidth="1"/>
    <col min="5356" max="5356" width="7.6640625" style="214" customWidth="1"/>
    <col min="5357" max="5357" width="13.1640625" style="214" customWidth="1"/>
    <col min="5358" max="5378" width="4.6640625" style="214" customWidth="1"/>
    <col min="5379" max="5379" width="9" style="214"/>
    <col min="5380" max="5380" width="3" style="214" customWidth="1"/>
    <col min="5381" max="5610" width="9" style="214"/>
    <col min="5611" max="5611" width="2" style="214" customWidth="1"/>
    <col min="5612" max="5612" width="7.6640625" style="214" customWidth="1"/>
    <col min="5613" max="5613" width="13.1640625" style="214" customWidth="1"/>
    <col min="5614" max="5634" width="4.6640625" style="214" customWidth="1"/>
    <col min="5635" max="5635" width="9" style="214"/>
    <col min="5636" max="5636" width="3" style="214" customWidth="1"/>
    <col min="5637" max="5866" width="9" style="214"/>
    <col min="5867" max="5867" width="2" style="214" customWidth="1"/>
    <col min="5868" max="5868" width="7.6640625" style="214" customWidth="1"/>
    <col min="5869" max="5869" width="13.1640625" style="214" customWidth="1"/>
    <col min="5870" max="5890" width="4.6640625" style="214" customWidth="1"/>
    <col min="5891" max="5891" width="9" style="214"/>
    <col min="5892" max="5892" width="3" style="214" customWidth="1"/>
    <col min="5893" max="6122" width="9" style="214"/>
    <col min="6123" max="6123" width="2" style="214" customWidth="1"/>
    <col min="6124" max="6124" width="7.6640625" style="214" customWidth="1"/>
    <col min="6125" max="6125" width="13.1640625" style="214" customWidth="1"/>
    <col min="6126" max="6146" width="4.6640625" style="214" customWidth="1"/>
    <col min="6147" max="6147" width="9" style="214"/>
    <col min="6148" max="6148" width="3" style="214" customWidth="1"/>
    <col min="6149" max="6378" width="9" style="214"/>
    <col min="6379" max="6379" width="2" style="214" customWidth="1"/>
    <col min="6380" max="6380" width="7.6640625" style="214" customWidth="1"/>
    <col min="6381" max="6381" width="13.1640625" style="214" customWidth="1"/>
    <col min="6382" max="6402" width="4.6640625" style="214" customWidth="1"/>
    <col min="6403" max="6403" width="9" style="214"/>
    <col min="6404" max="6404" width="3" style="214" customWidth="1"/>
    <col min="6405" max="6634" width="9" style="214"/>
    <col min="6635" max="6635" width="2" style="214" customWidth="1"/>
    <col min="6636" max="6636" width="7.6640625" style="214" customWidth="1"/>
    <col min="6637" max="6637" width="13.1640625" style="214" customWidth="1"/>
    <col min="6638" max="6658" width="4.6640625" style="214" customWidth="1"/>
    <col min="6659" max="6659" width="9" style="214"/>
    <col min="6660" max="6660" width="3" style="214" customWidth="1"/>
    <col min="6661" max="6890" width="9" style="214"/>
    <col min="6891" max="6891" width="2" style="214" customWidth="1"/>
    <col min="6892" max="6892" width="7.6640625" style="214" customWidth="1"/>
    <col min="6893" max="6893" width="13.1640625" style="214" customWidth="1"/>
    <col min="6894" max="6914" width="4.6640625" style="214" customWidth="1"/>
    <col min="6915" max="6915" width="9" style="214"/>
    <col min="6916" max="6916" width="3" style="214" customWidth="1"/>
    <col min="6917" max="7146" width="9" style="214"/>
    <col min="7147" max="7147" width="2" style="214" customWidth="1"/>
    <col min="7148" max="7148" width="7.6640625" style="214" customWidth="1"/>
    <col min="7149" max="7149" width="13.1640625" style="214" customWidth="1"/>
    <col min="7150" max="7170" width="4.6640625" style="214" customWidth="1"/>
    <col min="7171" max="7171" width="9" style="214"/>
    <col min="7172" max="7172" width="3" style="214" customWidth="1"/>
    <col min="7173" max="7402" width="9" style="214"/>
    <col min="7403" max="7403" width="2" style="214" customWidth="1"/>
    <col min="7404" max="7404" width="7.6640625" style="214" customWidth="1"/>
    <col min="7405" max="7405" width="13.1640625" style="214" customWidth="1"/>
    <col min="7406" max="7426" width="4.6640625" style="214" customWidth="1"/>
    <col min="7427" max="7427" width="9" style="214"/>
    <col min="7428" max="7428" width="3" style="214" customWidth="1"/>
    <col min="7429" max="7658" width="9" style="214"/>
    <col min="7659" max="7659" width="2" style="214" customWidth="1"/>
    <col min="7660" max="7660" width="7.6640625" style="214" customWidth="1"/>
    <col min="7661" max="7661" width="13.1640625" style="214" customWidth="1"/>
    <col min="7662" max="7682" width="4.6640625" style="214" customWidth="1"/>
    <col min="7683" max="7683" width="9" style="214"/>
    <col min="7684" max="7684" width="3" style="214" customWidth="1"/>
    <col min="7685" max="7914" width="9" style="214"/>
    <col min="7915" max="7915" width="2" style="214" customWidth="1"/>
    <col min="7916" max="7916" width="7.6640625" style="214" customWidth="1"/>
    <col min="7917" max="7917" width="13.1640625" style="214" customWidth="1"/>
    <col min="7918" max="7938" width="4.6640625" style="214" customWidth="1"/>
    <col min="7939" max="7939" width="9" style="214"/>
    <col min="7940" max="7940" width="3" style="214" customWidth="1"/>
    <col min="7941" max="8170" width="9" style="214"/>
    <col min="8171" max="8171" width="2" style="214" customWidth="1"/>
    <col min="8172" max="8172" width="7.6640625" style="214" customWidth="1"/>
    <col min="8173" max="8173" width="13.1640625" style="214" customWidth="1"/>
    <col min="8174" max="8194" width="4.6640625" style="214" customWidth="1"/>
    <col min="8195" max="8195" width="9" style="214"/>
    <col min="8196" max="8196" width="3" style="214" customWidth="1"/>
    <col min="8197" max="8426" width="9" style="214"/>
    <col min="8427" max="8427" width="2" style="214" customWidth="1"/>
    <col min="8428" max="8428" width="7.6640625" style="214" customWidth="1"/>
    <col min="8429" max="8429" width="13.1640625" style="214" customWidth="1"/>
    <col min="8430" max="8450" width="4.6640625" style="214" customWidth="1"/>
    <col min="8451" max="8451" width="9" style="214"/>
    <col min="8452" max="8452" width="3" style="214" customWidth="1"/>
    <col min="8453" max="8682" width="9" style="214"/>
    <col min="8683" max="8683" width="2" style="214" customWidth="1"/>
    <col min="8684" max="8684" width="7.6640625" style="214" customWidth="1"/>
    <col min="8685" max="8685" width="13.1640625" style="214" customWidth="1"/>
    <col min="8686" max="8706" width="4.6640625" style="214" customWidth="1"/>
    <col min="8707" max="8707" width="9" style="214"/>
    <col min="8708" max="8708" width="3" style="214" customWidth="1"/>
    <col min="8709" max="8938" width="9" style="214"/>
    <col min="8939" max="8939" width="2" style="214" customWidth="1"/>
    <col min="8940" max="8940" width="7.6640625" style="214" customWidth="1"/>
    <col min="8941" max="8941" width="13.1640625" style="214" customWidth="1"/>
    <col min="8942" max="8962" width="4.6640625" style="214" customWidth="1"/>
    <col min="8963" max="8963" width="9" style="214"/>
    <col min="8964" max="8964" width="3" style="214" customWidth="1"/>
    <col min="8965" max="9194" width="9" style="214"/>
    <col min="9195" max="9195" width="2" style="214" customWidth="1"/>
    <col min="9196" max="9196" width="7.6640625" style="214" customWidth="1"/>
    <col min="9197" max="9197" width="13.1640625" style="214" customWidth="1"/>
    <col min="9198" max="9218" width="4.6640625" style="214" customWidth="1"/>
    <col min="9219" max="9219" width="9" style="214"/>
    <col min="9220" max="9220" width="3" style="214" customWidth="1"/>
    <col min="9221" max="9450" width="9" style="214"/>
    <col min="9451" max="9451" width="2" style="214" customWidth="1"/>
    <col min="9452" max="9452" width="7.6640625" style="214" customWidth="1"/>
    <col min="9453" max="9453" width="13.1640625" style="214" customWidth="1"/>
    <col min="9454" max="9474" width="4.6640625" style="214" customWidth="1"/>
    <col min="9475" max="9475" width="9" style="214"/>
    <col min="9476" max="9476" width="3" style="214" customWidth="1"/>
    <col min="9477" max="9706" width="9" style="214"/>
    <col min="9707" max="9707" width="2" style="214" customWidth="1"/>
    <col min="9708" max="9708" width="7.6640625" style="214" customWidth="1"/>
    <col min="9709" max="9709" width="13.1640625" style="214" customWidth="1"/>
    <col min="9710" max="9730" width="4.6640625" style="214" customWidth="1"/>
    <col min="9731" max="9731" width="9" style="214"/>
    <col min="9732" max="9732" width="3" style="214" customWidth="1"/>
    <col min="9733" max="9962" width="9" style="214"/>
    <col min="9963" max="9963" width="2" style="214" customWidth="1"/>
    <col min="9964" max="9964" width="7.6640625" style="214" customWidth="1"/>
    <col min="9965" max="9965" width="13.1640625" style="214" customWidth="1"/>
    <col min="9966" max="9986" width="4.6640625" style="214" customWidth="1"/>
    <col min="9987" max="9987" width="9" style="214"/>
    <col min="9988" max="9988" width="3" style="214" customWidth="1"/>
    <col min="9989" max="10218" width="9" style="214"/>
    <col min="10219" max="10219" width="2" style="214" customWidth="1"/>
    <col min="10220" max="10220" width="7.6640625" style="214" customWidth="1"/>
    <col min="10221" max="10221" width="13.1640625" style="214" customWidth="1"/>
    <col min="10222" max="10242" width="4.6640625" style="214" customWidth="1"/>
    <col min="10243" max="10243" width="9" style="214"/>
    <col min="10244" max="10244" width="3" style="214" customWidth="1"/>
    <col min="10245" max="10474" width="9" style="214"/>
    <col min="10475" max="10475" width="2" style="214" customWidth="1"/>
    <col min="10476" max="10476" width="7.6640625" style="214" customWidth="1"/>
    <col min="10477" max="10477" width="13.1640625" style="214" customWidth="1"/>
    <col min="10478" max="10498" width="4.6640625" style="214" customWidth="1"/>
    <col min="10499" max="10499" width="9" style="214"/>
    <col min="10500" max="10500" width="3" style="214" customWidth="1"/>
    <col min="10501" max="10730" width="9" style="214"/>
    <col min="10731" max="10731" width="2" style="214" customWidth="1"/>
    <col min="10732" max="10732" width="7.6640625" style="214" customWidth="1"/>
    <col min="10733" max="10733" width="13.1640625" style="214" customWidth="1"/>
    <col min="10734" max="10754" width="4.6640625" style="214" customWidth="1"/>
    <col min="10755" max="10755" width="9" style="214"/>
    <col min="10756" max="10756" width="3" style="214" customWidth="1"/>
    <col min="10757" max="10986" width="9" style="214"/>
    <col min="10987" max="10987" width="2" style="214" customWidth="1"/>
    <col min="10988" max="10988" width="7.6640625" style="214" customWidth="1"/>
    <col min="10989" max="10989" width="13.1640625" style="214" customWidth="1"/>
    <col min="10990" max="11010" width="4.6640625" style="214" customWidth="1"/>
    <col min="11011" max="11011" width="9" style="214"/>
    <col min="11012" max="11012" width="3" style="214" customWidth="1"/>
    <col min="11013" max="11242" width="9" style="214"/>
    <col min="11243" max="11243" width="2" style="214" customWidth="1"/>
    <col min="11244" max="11244" width="7.6640625" style="214" customWidth="1"/>
    <col min="11245" max="11245" width="13.1640625" style="214" customWidth="1"/>
    <col min="11246" max="11266" width="4.6640625" style="214" customWidth="1"/>
    <col min="11267" max="11267" width="9" style="214"/>
    <col min="11268" max="11268" width="3" style="214" customWidth="1"/>
    <col min="11269" max="11498" width="9" style="214"/>
    <col min="11499" max="11499" width="2" style="214" customWidth="1"/>
    <col min="11500" max="11500" width="7.6640625" style="214" customWidth="1"/>
    <col min="11501" max="11501" width="13.1640625" style="214" customWidth="1"/>
    <col min="11502" max="11522" width="4.6640625" style="214" customWidth="1"/>
    <col min="11523" max="11523" width="9" style="214"/>
    <col min="11524" max="11524" width="3" style="214" customWidth="1"/>
    <col min="11525" max="11754" width="9" style="214"/>
    <col min="11755" max="11755" width="2" style="214" customWidth="1"/>
    <col min="11756" max="11756" width="7.6640625" style="214" customWidth="1"/>
    <col min="11757" max="11757" width="13.1640625" style="214" customWidth="1"/>
    <col min="11758" max="11778" width="4.6640625" style="214" customWidth="1"/>
    <col min="11779" max="11779" width="9" style="214"/>
    <col min="11780" max="11780" width="3" style="214" customWidth="1"/>
    <col min="11781" max="12010" width="9" style="214"/>
    <col min="12011" max="12011" width="2" style="214" customWidth="1"/>
    <col min="12012" max="12012" width="7.6640625" style="214" customWidth="1"/>
    <col min="12013" max="12013" width="13.1640625" style="214" customWidth="1"/>
    <col min="12014" max="12034" width="4.6640625" style="214" customWidth="1"/>
    <col min="12035" max="12035" width="9" style="214"/>
    <col min="12036" max="12036" width="3" style="214" customWidth="1"/>
    <col min="12037" max="12266" width="9" style="214"/>
    <col min="12267" max="12267" width="2" style="214" customWidth="1"/>
    <col min="12268" max="12268" width="7.6640625" style="214" customWidth="1"/>
    <col min="12269" max="12269" width="13.1640625" style="214" customWidth="1"/>
    <col min="12270" max="12290" width="4.6640625" style="214" customWidth="1"/>
    <col min="12291" max="12291" width="9" style="214"/>
    <col min="12292" max="12292" width="3" style="214" customWidth="1"/>
    <col min="12293" max="12522" width="9" style="214"/>
    <col min="12523" max="12523" width="2" style="214" customWidth="1"/>
    <col min="12524" max="12524" width="7.6640625" style="214" customWidth="1"/>
    <col min="12525" max="12525" width="13.1640625" style="214" customWidth="1"/>
    <col min="12526" max="12546" width="4.6640625" style="214" customWidth="1"/>
    <col min="12547" max="12547" width="9" style="214"/>
    <col min="12548" max="12548" width="3" style="214" customWidth="1"/>
    <col min="12549" max="12778" width="9" style="214"/>
    <col min="12779" max="12779" width="2" style="214" customWidth="1"/>
    <col min="12780" max="12780" width="7.6640625" style="214" customWidth="1"/>
    <col min="12781" max="12781" width="13.1640625" style="214" customWidth="1"/>
    <col min="12782" max="12802" width="4.6640625" style="214" customWidth="1"/>
    <col min="12803" max="12803" width="9" style="214"/>
    <col min="12804" max="12804" width="3" style="214" customWidth="1"/>
    <col min="12805" max="13034" width="9" style="214"/>
    <col min="13035" max="13035" width="2" style="214" customWidth="1"/>
    <col min="13036" max="13036" width="7.6640625" style="214" customWidth="1"/>
    <col min="13037" max="13037" width="13.1640625" style="214" customWidth="1"/>
    <col min="13038" max="13058" width="4.6640625" style="214" customWidth="1"/>
    <col min="13059" max="13059" width="9" style="214"/>
    <col min="13060" max="13060" width="3" style="214" customWidth="1"/>
    <col min="13061" max="13290" width="9" style="214"/>
    <col min="13291" max="13291" width="2" style="214" customWidth="1"/>
    <col min="13292" max="13292" width="7.6640625" style="214" customWidth="1"/>
    <col min="13293" max="13293" width="13.1640625" style="214" customWidth="1"/>
    <col min="13294" max="13314" width="4.6640625" style="214" customWidth="1"/>
    <col min="13315" max="13315" width="9" style="214"/>
    <col min="13316" max="13316" width="3" style="214" customWidth="1"/>
    <col min="13317" max="13546" width="9" style="214"/>
    <col min="13547" max="13547" width="2" style="214" customWidth="1"/>
    <col min="13548" max="13548" width="7.6640625" style="214" customWidth="1"/>
    <col min="13549" max="13549" width="13.1640625" style="214" customWidth="1"/>
    <col min="13550" max="13570" width="4.6640625" style="214" customWidth="1"/>
    <col min="13571" max="13571" width="9" style="214"/>
    <col min="13572" max="13572" width="3" style="214" customWidth="1"/>
    <col min="13573" max="13802" width="9" style="214"/>
    <col min="13803" max="13803" width="2" style="214" customWidth="1"/>
    <col min="13804" max="13804" width="7.6640625" style="214" customWidth="1"/>
    <col min="13805" max="13805" width="13.1640625" style="214" customWidth="1"/>
    <col min="13806" max="13826" width="4.6640625" style="214" customWidth="1"/>
    <col min="13827" max="13827" width="9" style="214"/>
    <col min="13828" max="13828" width="3" style="214" customWidth="1"/>
    <col min="13829" max="14058" width="9" style="214"/>
    <col min="14059" max="14059" width="2" style="214" customWidth="1"/>
    <col min="14060" max="14060" width="7.6640625" style="214" customWidth="1"/>
    <col min="14061" max="14061" width="13.1640625" style="214" customWidth="1"/>
    <col min="14062" max="14082" width="4.6640625" style="214" customWidth="1"/>
    <col min="14083" max="14083" width="9" style="214"/>
    <col min="14084" max="14084" width="3" style="214" customWidth="1"/>
    <col min="14085" max="14314" width="9" style="214"/>
    <col min="14315" max="14315" width="2" style="214" customWidth="1"/>
    <col min="14316" max="14316" width="7.6640625" style="214" customWidth="1"/>
    <col min="14317" max="14317" width="13.1640625" style="214" customWidth="1"/>
    <col min="14318" max="14338" width="4.6640625" style="214" customWidth="1"/>
    <col min="14339" max="14339" width="9" style="214"/>
    <col min="14340" max="14340" width="3" style="214" customWidth="1"/>
    <col min="14341" max="14570" width="9" style="214"/>
    <col min="14571" max="14571" width="2" style="214" customWidth="1"/>
    <col min="14572" max="14572" width="7.6640625" style="214" customWidth="1"/>
    <col min="14573" max="14573" width="13.1640625" style="214" customWidth="1"/>
    <col min="14574" max="14594" width="4.6640625" style="214" customWidth="1"/>
    <col min="14595" max="14595" width="9" style="214"/>
    <col min="14596" max="14596" width="3" style="214" customWidth="1"/>
    <col min="14597" max="14826" width="9" style="214"/>
    <col min="14827" max="14827" width="2" style="214" customWidth="1"/>
    <col min="14828" max="14828" width="7.6640625" style="214" customWidth="1"/>
    <col min="14829" max="14829" width="13.1640625" style="214" customWidth="1"/>
    <col min="14830" max="14850" width="4.6640625" style="214" customWidth="1"/>
    <col min="14851" max="14851" width="9" style="214"/>
    <col min="14852" max="14852" width="3" style="214" customWidth="1"/>
    <col min="14853" max="15082" width="9" style="214"/>
    <col min="15083" max="15083" width="2" style="214" customWidth="1"/>
    <col min="15084" max="15084" width="7.6640625" style="214" customWidth="1"/>
    <col min="15085" max="15085" width="13.1640625" style="214" customWidth="1"/>
    <col min="15086" max="15106" width="4.6640625" style="214" customWidth="1"/>
    <col min="15107" max="15107" width="9" style="214"/>
    <col min="15108" max="15108" width="3" style="214" customWidth="1"/>
    <col min="15109" max="15338" width="9" style="214"/>
    <col min="15339" max="15339" width="2" style="214" customWidth="1"/>
    <col min="15340" max="15340" width="7.6640625" style="214" customWidth="1"/>
    <col min="15341" max="15341" width="13.1640625" style="214" customWidth="1"/>
    <col min="15342" max="15362" width="4.6640625" style="214" customWidth="1"/>
    <col min="15363" max="15363" width="9" style="214"/>
    <col min="15364" max="15364" width="3" style="214" customWidth="1"/>
    <col min="15365" max="15594" width="9" style="214"/>
    <col min="15595" max="15595" width="2" style="214" customWidth="1"/>
    <col min="15596" max="15596" width="7.6640625" style="214" customWidth="1"/>
    <col min="15597" max="15597" width="13.1640625" style="214" customWidth="1"/>
    <col min="15598" max="15618" width="4.6640625" style="214" customWidth="1"/>
    <col min="15619" max="15619" width="9" style="214"/>
    <col min="15620" max="15620" width="3" style="214" customWidth="1"/>
    <col min="15621" max="15850" width="9" style="214"/>
    <col min="15851" max="15851" width="2" style="214" customWidth="1"/>
    <col min="15852" max="15852" width="7.6640625" style="214" customWidth="1"/>
    <col min="15853" max="15853" width="13.1640625" style="214" customWidth="1"/>
    <col min="15854" max="15874" width="4.6640625" style="214" customWidth="1"/>
    <col min="15875" max="15875" width="9" style="214"/>
    <col min="15876" max="15876" width="3" style="214" customWidth="1"/>
    <col min="15877" max="16106" width="9" style="214"/>
    <col min="16107" max="16107" width="2" style="214" customWidth="1"/>
    <col min="16108" max="16108" width="7.6640625" style="214" customWidth="1"/>
    <col min="16109" max="16109" width="13.1640625" style="214" customWidth="1"/>
    <col min="16110" max="16130" width="4.6640625" style="214" customWidth="1"/>
    <col min="16131" max="16131" width="9" style="214"/>
    <col min="16132" max="16132" width="3" style="214" customWidth="1"/>
    <col min="16133" max="16384" width="9" style="214"/>
  </cols>
  <sheetData>
    <row r="1" spans="1:10" ht="27.75" customHeight="1">
      <c r="A1" s="1259" t="s">
        <v>201</v>
      </c>
      <c r="B1" s="1260"/>
      <c r="C1" s="1260"/>
      <c r="D1" s="1260"/>
      <c r="E1" s="1260"/>
      <c r="F1" s="1260"/>
      <c r="G1" s="1260"/>
      <c r="H1" s="1260"/>
      <c r="I1" s="1260"/>
      <c r="J1" s="1260"/>
    </row>
    <row r="2" spans="1:10" ht="18" customHeight="1" thickBot="1">
      <c r="A2" s="216" t="s">
        <v>5</v>
      </c>
      <c r="B2" s="216"/>
      <c r="C2" s="217">
        <v>10</v>
      </c>
      <c r="D2" s="216"/>
      <c r="E2" s="218" t="s">
        <v>220</v>
      </c>
      <c r="F2" s="219"/>
      <c r="G2" s="219"/>
      <c r="H2" s="219"/>
      <c r="I2" s="219"/>
      <c r="J2" s="220"/>
    </row>
    <row r="3" spans="1:10" ht="18" customHeight="1">
      <c r="A3" s="294" t="s">
        <v>6</v>
      </c>
      <c r="B3" s="295" t="s">
        <v>7</v>
      </c>
      <c r="C3" s="296" t="s">
        <v>8</v>
      </c>
      <c r="D3" s="296" t="s">
        <v>9</v>
      </c>
      <c r="E3" s="1244" t="s">
        <v>10</v>
      </c>
      <c r="F3" s="1244"/>
      <c r="G3" s="1244"/>
      <c r="H3" s="1244"/>
      <c r="I3" s="1244"/>
      <c r="J3" s="297" t="s">
        <v>11</v>
      </c>
    </row>
    <row r="4" spans="1:10" ht="18" customHeight="1">
      <c r="A4" s="640">
        <v>44717</v>
      </c>
      <c r="B4" s="298">
        <v>1</v>
      </c>
      <c r="C4" s="289">
        <v>0.4375</v>
      </c>
      <c r="D4" s="287" t="s">
        <v>122</v>
      </c>
      <c r="E4" s="228" t="s">
        <v>445</v>
      </c>
      <c r="F4" s="229">
        <v>0</v>
      </c>
      <c r="G4" s="230" t="s">
        <v>12</v>
      </c>
      <c r="H4" s="231">
        <v>9</v>
      </c>
      <c r="I4" s="228" t="s">
        <v>446</v>
      </c>
      <c r="J4" s="288" t="s">
        <v>126</v>
      </c>
    </row>
    <row r="5" spans="1:10" ht="18" customHeight="1">
      <c r="A5" s="641" t="str">
        <f>"（"&amp;TEXT(A4,"aaa")&amp;"）"</f>
        <v>（日）</v>
      </c>
      <c r="B5" s="298">
        <v>2</v>
      </c>
      <c r="C5" s="290">
        <v>0.45833333333333331</v>
      </c>
      <c r="D5" s="287" t="s">
        <v>122</v>
      </c>
      <c r="E5" s="234" t="s">
        <v>449</v>
      </c>
      <c r="F5" s="229">
        <v>1</v>
      </c>
      <c r="G5" s="230" t="s">
        <v>12</v>
      </c>
      <c r="H5" s="231">
        <v>10</v>
      </c>
      <c r="I5" s="228" t="s">
        <v>450</v>
      </c>
      <c r="J5" s="288" t="s">
        <v>127</v>
      </c>
    </row>
    <row r="6" spans="1:10" ht="18" customHeight="1">
      <c r="A6" s="642" t="s">
        <v>107</v>
      </c>
      <c r="B6" s="299">
        <v>3</v>
      </c>
      <c r="C6" s="289">
        <v>0.47916666666666669</v>
      </c>
      <c r="D6" s="287" t="s">
        <v>122</v>
      </c>
      <c r="E6" s="236" t="s">
        <v>451</v>
      </c>
      <c r="F6" s="229">
        <v>1</v>
      </c>
      <c r="G6" s="230" t="s">
        <v>12</v>
      </c>
      <c r="H6" s="231">
        <v>5</v>
      </c>
      <c r="I6" s="237" t="s">
        <v>446</v>
      </c>
      <c r="J6" s="288" t="s">
        <v>128</v>
      </c>
    </row>
    <row r="7" spans="1:10" ht="18" customHeight="1">
      <c r="A7" s="748" t="s">
        <v>440</v>
      </c>
      <c r="B7" s="299">
        <v>4</v>
      </c>
      <c r="C7" s="289">
        <v>0.5</v>
      </c>
      <c r="D7" s="287" t="s">
        <v>452</v>
      </c>
      <c r="E7" s="759" t="s">
        <v>449</v>
      </c>
      <c r="F7" s="229">
        <v>7</v>
      </c>
      <c r="G7" s="230" t="s">
        <v>12</v>
      </c>
      <c r="H7" s="231">
        <v>0</v>
      </c>
      <c r="I7" s="759" t="s">
        <v>445</v>
      </c>
      <c r="J7" s="288" t="s">
        <v>462</v>
      </c>
    </row>
    <row r="8" spans="1:10" ht="18" customHeight="1">
      <c r="A8" s="643" t="s">
        <v>441</v>
      </c>
      <c r="B8" s="299">
        <v>5</v>
      </c>
      <c r="C8" s="290">
        <v>0.52083333333333337</v>
      </c>
      <c r="D8" s="287" t="s">
        <v>122</v>
      </c>
      <c r="E8" s="234" t="s">
        <v>450</v>
      </c>
      <c r="F8" s="229">
        <v>4</v>
      </c>
      <c r="G8" s="230" t="s">
        <v>12</v>
      </c>
      <c r="H8" s="231">
        <v>0</v>
      </c>
      <c r="I8" s="239" t="s">
        <v>451</v>
      </c>
      <c r="J8" s="288" t="s">
        <v>463</v>
      </c>
    </row>
    <row r="9" spans="1:10" ht="18" customHeight="1">
      <c r="A9" s="644" t="s">
        <v>13</v>
      </c>
      <c r="B9" s="299">
        <v>6</v>
      </c>
      <c r="C9" s="290">
        <v>0.54166666666666663</v>
      </c>
      <c r="D9" s="287" t="s">
        <v>461</v>
      </c>
      <c r="E9" s="236" t="s">
        <v>468</v>
      </c>
      <c r="F9" s="229">
        <v>2</v>
      </c>
      <c r="G9" s="230" t="s">
        <v>12</v>
      </c>
      <c r="H9" s="231">
        <v>7</v>
      </c>
      <c r="I9" s="237" t="s">
        <v>464</v>
      </c>
      <c r="J9" s="288" t="s">
        <v>469</v>
      </c>
    </row>
    <row r="10" spans="1:10" ht="18" customHeight="1">
      <c r="A10" s="742" t="s">
        <v>474</v>
      </c>
      <c r="B10" s="299">
        <v>7</v>
      </c>
      <c r="C10" s="290">
        <v>0.5625</v>
      </c>
      <c r="D10" s="287" t="s">
        <v>461</v>
      </c>
      <c r="E10" s="234" t="s">
        <v>465</v>
      </c>
      <c r="F10" s="229">
        <v>0</v>
      </c>
      <c r="G10" s="230" t="s">
        <v>12</v>
      </c>
      <c r="H10" s="231">
        <v>4</v>
      </c>
      <c r="I10" s="237" t="s">
        <v>466</v>
      </c>
      <c r="J10" s="288" t="s">
        <v>470</v>
      </c>
    </row>
    <row r="11" spans="1:10" ht="18" customHeight="1">
      <c r="A11" s="742" t="s">
        <v>512</v>
      </c>
      <c r="B11" s="299">
        <v>8</v>
      </c>
      <c r="C11" s="290">
        <v>0.58333333333333337</v>
      </c>
      <c r="D11" s="287" t="s">
        <v>461</v>
      </c>
      <c r="E11" s="234" t="s">
        <v>467</v>
      </c>
      <c r="F11" s="229">
        <v>3</v>
      </c>
      <c r="G11" s="230" t="s">
        <v>12</v>
      </c>
      <c r="H11" s="231">
        <v>1</v>
      </c>
      <c r="I11" s="759" t="s">
        <v>468</v>
      </c>
      <c r="J11" s="288" t="s">
        <v>471</v>
      </c>
    </row>
    <row r="12" spans="1:10" ht="18" customHeight="1">
      <c r="A12" s="743" t="s">
        <v>475</v>
      </c>
      <c r="B12" s="299">
        <v>9</v>
      </c>
      <c r="C12" s="290">
        <v>0.60416666666666663</v>
      </c>
      <c r="D12" s="287" t="s">
        <v>461</v>
      </c>
      <c r="E12" s="242" t="s">
        <v>464</v>
      </c>
      <c r="F12" s="243">
        <v>5</v>
      </c>
      <c r="G12" s="230" t="s">
        <v>12</v>
      </c>
      <c r="H12" s="244">
        <v>0</v>
      </c>
      <c r="I12" s="245" t="s">
        <v>465</v>
      </c>
      <c r="J12" s="288" t="s">
        <v>472</v>
      </c>
    </row>
    <row r="13" spans="1:10" ht="18" customHeight="1">
      <c r="A13" s="743"/>
      <c r="B13" s="299">
        <v>10</v>
      </c>
      <c r="C13" s="290">
        <v>0.625</v>
      </c>
      <c r="D13" s="287" t="s">
        <v>461</v>
      </c>
      <c r="E13" s="815" t="s">
        <v>467</v>
      </c>
      <c r="F13" s="243">
        <v>1</v>
      </c>
      <c r="G13" s="230" t="s">
        <v>12</v>
      </c>
      <c r="H13" s="244">
        <v>2</v>
      </c>
      <c r="I13" s="815" t="s">
        <v>466</v>
      </c>
      <c r="J13" s="288" t="s">
        <v>473</v>
      </c>
    </row>
    <row r="14" spans="1:10" ht="18" customHeight="1">
      <c r="A14" s="745" t="s">
        <v>123</v>
      </c>
      <c r="B14" s="298"/>
      <c r="C14" s="290"/>
      <c r="D14" s="287"/>
      <c r="E14" s="242"/>
      <c r="F14" s="243"/>
      <c r="G14" s="244"/>
      <c r="H14" s="244"/>
      <c r="I14" s="245"/>
      <c r="J14" s="288"/>
    </row>
    <row r="15" spans="1:10" ht="18" customHeight="1">
      <c r="A15" s="644" t="s">
        <v>442</v>
      </c>
      <c r="B15" s="298"/>
      <c r="C15" s="290"/>
      <c r="D15" s="287"/>
      <c r="E15" s="1247" t="s">
        <v>476</v>
      </c>
      <c r="F15" s="1248"/>
      <c r="G15" s="1248"/>
      <c r="H15" s="1248"/>
      <c r="I15" s="1249"/>
      <c r="J15" s="288"/>
    </row>
    <row r="16" spans="1:10" ht="18" customHeight="1">
      <c r="A16" s="748" t="s">
        <v>443</v>
      </c>
      <c r="B16" s="299"/>
      <c r="C16" s="290"/>
      <c r="D16" s="287"/>
      <c r="E16" s="1268" t="s">
        <v>477</v>
      </c>
      <c r="F16" s="1269"/>
      <c r="G16" s="1269"/>
      <c r="H16" s="1269"/>
      <c r="I16" s="1270"/>
      <c r="J16" s="288"/>
    </row>
    <row r="17" spans="1:10" ht="18" customHeight="1">
      <c r="A17" s="748"/>
      <c r="B17" s="299"/>
      <c r="C17" s="290"/>
      <c r="D17" s="287"/>
      <c r="E17" s="1247" t="s">
        <v>478</v>
      </c>
      <c r="F17" s="1248"/>
      <c r="G17" s="1248"/>
      <c r="H17" s="1248"/>
      <c r="I17" s="1249"/>
      <c r="J17" s="288"/>
    </row>
    <row r="18" spans="1:10" ht="18" customHeight="1">
      <c r="A18" s="748"/>
      <c r="B18" s="299"/>
      <c r="C18" s="290"/>
      <c r="D18" s="287"/>
      <c r="E18" s="1268" t="s">
        <v>479</v>
      </c>
      <c r="F18" s="1269"/>
      <c r="G18" s="1269"/>
      <c r="H18" s="1269"/>
      <c r="I18" s="1270"/>
      <c r="J18" s="288"/>
    </row>
    <row r="19" spans="1:10" ht="18" customHeight="1">
      <c r="A19" s="748"/>
      <c r="B19" s="299"/>
      <c r="C19" s="290"/>
      <c r="D19" s="287"/>
      <c r="E19" s="1261" t="s">
        <v>518</v>
      </c>
      <c r="F19" s="1262"/>
      <c r="G19" s="1262"/>
      <c r="H19" s="1262"/>
      <c r="I19" s="1263"/>
      <c r="J19" s="288"/>
    </row>
    <row r="20" spans="1:10" ht="18" customHeight="1">
      <c r="A20" s="748"/>
      <c r="B20" s="299"/>
      <c r="C20" s="290"/>
      <c r="D20" s="287"/>
      <c r="E20" s="945"/>
      <c r="F20" s="946"/>
      <c r="G20" s="946"/>
      <c r="H20" s="946"/>
      <c r="I20" s="946"/>
      <c r="J20" s="288"/>
    </row>
    <row r="21" spans="1:10" ht="18" customHeight="1" thickBot="1">
      <c r="A21" s="301"/>
      <c r="B21" s="302"/>
      <c r="C21" s="291"/>
      <c r="D21" s="292"/>
      <c r="E21" s="248"/>
      <c r="F21" s="249"/>
      <c r="G21" s="250"/>
      <c r="H21" s="250"/>
      <c r="I21" s="251"/>
      <c r="J21" s="293"/>
    </row>
    <row r="23" spans="1:10" ht="18" customHeight="1" thickBot="1">
      <c r="A23" s="216" t="s">
        <v>5</v>
      </c>
      <c r="B23" s="216"/>
      <c r="C23" s="217">
        <v>1.3888888888888888E-2</v>
      </c>
      <c r="D23" s="216"/>
      <c r="E23" s="218"/>
      <c r="F23" s="219"/>
      <c r="G23" s="219"/>
      <c r="H23" s="219"/>
      <c r="I23" s="219"/>
      <c r="J23" s="220"/>
    </row>
    <row r="24" spans="1:10" ht="18" customHeight="1">
      <c r="A24" s="294" t="s">
        <v>6</v>
      </c>
      <c r="B24" s="295" t="s">
        <v>7</v>
      </c>
      <c r="C24" s="296" t="s">
        <v>8</v>
      </c>
      <c r="D24" s="296" t="s">
        <v>9</v>
      </c>
      <c r="E24" s="1244" t="s">
        <v>10</v>
      </c>
      <c r="F24" s="1244"/>
      <c r="G24" s="1244"/>
      <c r="H24" s="1244"/>
      <c r="I24" s="1244"/>
      <c r="J24" s="297" t="s">
        <v>11</v>
      </c>
    </row>
    <row r="25" spans="1:10" ht="18" customHeight="1">
      <c r="A25" s="640">
        <v>44717</v>
      </c>
      <c r="B25" s="298">
        <v>1</v>
      </c>
      <c r="C25" s="289">
        <v>0.4375</v>
      </c>
      <c r="D25" s="287" t="s">
        <v>134</v>
      </c>
      <c r="E25" s="237" t="s">
        <v>447</v>
      </c>
      <c r="F25" s="229">
        <v>2</v>
      </c>
      <c r="G25" s="230" t="s">
        <v>12</v>
      </c>
      <c r="H25" s="231">
        <v>3</v>
      </c>
      <c r="I25" s="239" t="s">
        <v>448</v>
      </c>
      <c r="J25" s="288" t="s">
        <v>126</v>
      </c>
    </row>
    <row r="26" spans="1:10" ht="18" customHeight="1">
      <c r="A26" s="641" t="str">
        <f>"（"&amp;TEXT(A25,"aaa")&amp;"）"</f>
        <v>（日）</v>
      </c>
      <c r="B26" s="298">
        <v>2</v>
      </c>
      <c r="C26" s="290">
        <v>0.45833333333333331</v>
      </c>
      <c r="D26" s="287" t="s">
        <v>134</v>
      </c>
      <c r="E26" s="236" t="s">
        <v>458</v>
      </c>
      <c r="F26" s="229">
        <v>0</v>
      </c>
      <c r="G26" s="230" t="s">
        <v>12</v>
      </c>
      <c r="H26" s="231">
        <v>8</v>
      </c>
      <c r="I26" s="237" t="s">
        <v>150</v>
      </c>
      <c r="J26" s="288" t="s">
        <v>127</v>
      </c>
    </row>
    <row r="27" spans="1:10" ht="18" customHeight="1">
      <c r="A27" s="642" t="s">
        <v>107</v>
      </c>
      <c r="B27" s="299">
        <v>3</v>
      </c>
      <c r="C27" s="289">
        <v>0.47916666666666669</v>
      </c>
      <c r="D27" s="287" t="s">
        <v>134</v>
      </c>
      <c r="E27" s="236" t="s">
        <v>457</v>
      </c>
      <c r="F27" s="229">
        <v>3</v>
      </c>
      <c r="G27" s="230" t="s">
        <v>12</v>
      </c>
      <c r="H27" s="231">
        <v>1</v>
      </c>
      <c r="I27" s="237" t="s">
        <v>151</v>
      </c>
      <c r="J27" s="288" t="s">
        <v>128</v>
      </c>
    </row>
    <row r="28" spans="1:10" ht="18" customHeight="1">
      <c r="A28" s="748" t="s">
        <v>440</v>
      </c>
      <c r="B28" s="299">
        <v>4</v>
      </c>
      <c r="C28" s="289">
        <v>0.5</v>
      </c>
      <c r="D28" s="287" t="s">
        <v>134</v>
      </c>
      <c r="E28" s="759" t="s">
        <v>458</v>
      </c>
      <c r="F28" s="229">
        <v>1</v>
      </c>
      <c r="G28" s="230" t="s">
        <v>12</v>
      </c>
      <c r="H28" s="231">
        <v>3</v>
      </c>
      <c r="I28" s="759" t="s">
        <v>459</v>
      </c>
      <c r="J28" s="288" t="s">
        <v>462</v>
      </c>
    </row>
    <row r="29" spans="1:10" ht="18" customHeight="1">
      <c r="A29" s="934" t="s">
        <v>444</v>
      </c>
      <c r="B29" s="299">
        <v>5</v>
      </c>
      <c r="C29" s="290">
        <v>0.52083333333333337</v>
      </c>
      <c r="D29" s="287" t="s">
        <v>134</v>
      </c>
      <c r="E29" s="237" t="s">
        <v>460</v>
      </c>
      <c r="F29" s="253">
        <v>3</v>
      </c>
      <c r="G29" s="230" t="s">
        <v>12</v>
      </c>
      <c r="H29" s="254">
        <v>0</v>
      </c>
      <c r="I29" s="239" t="s">
        <v>457</v>
      </c>
      <c r="J29" s="288" t="s">
        <v>463</v>
      </c>
    </row>
    <row r="30" spans="1:10" ht="18" customHeight="1">
      <c r="A30" s="644" t="s">
        <v>13</v>
      </c>
      <c r="B30" s="298"/>
      <c r="C30" s="290"/>
      <c r="D30" s="287"/>
      <c r="E30" s="236"/>
      <c r="F30" s="253"/>
      <c r="G30" s="230"/>
      <c r="H30" s="254"/>
      <c r="I30" s="237"/>
      <c r="J30" s="288"/>
    </row>
    <row r="31" spans="1:10" ht="18" customHeight="1">
      <c r="A31" s="644" t="s">
        <v>481</v>
      </c>
      <c r="B31" s="298"/>
      <c r="C31" s="290"/>
      <c r="D31" s="287"/>
      <c r="E31" s="1247" t="s">
        <v>476</v>
      </c>
      <c r="F31" s="1248"/>
      <c r="G31" s="1248"/>
      <c r="H31" s="1248"/>
      <c r="I31" s="1249"/>
      <c r="J31" s="288"/>
    </row>
    <row r="32" spans="1:10" ht="18" customHeight="1">
      <c r="A32" s="644" t="s">
        <v>482</v>
      </c>
      <c r="B32" s="298"/>
      <c r="C32" s="290"/>
      <c r="D32" s="287"/>
      <c r="E32" s="1268" t="s">
        <v>477</v>
      </c>
      <c r="F32" s="1269"/>
      <c r="G32" s="1269"/>
      <c r="H32" s="1269"/>
      <c r="I32" s="1270"/>
      <c r="J32" s="288"/>
    </row>
    <row r="33" spans="1:10" ht="18" customHeight="1">
      <c r="A33" s="644"/>
      <c r="B33" s="298"/>
      <c r="C33" s="290"/>
      <c r="D33" s="287"/>
      <c r="E33" s="1247" t="s">
        <v>478</v>
      </c>
      <c r="F33" s="1248"/>
      <c r="G33" s="1248"/>
      <c r="H33" s="1248"/>
      <c r="I33" s="1249"/>
      <c r="J33" s="288"/>
    </row>
    <row r="34" spans="1:10" ht="18" customHeight="1">
      <c r="A34" s="644"/>
      <c r="B34" s="298"/>
      <c r="C34" s="290"/>
      <c r="D34" s="303"/>
      <c r="E34" s="1268" t="s">
        <v>479</v>
      </c>
      <c r="F34" s="1269"/>
      <c r="G34" s="1269"/>
      <c r="H34" s="1269"/>
      <c r="I34" s="1270"/>
      <c r="J34" s="288"/>
    </row>
    <row r="35" spans="1:10" ht="18" customHeight="1">
      <c r="A35" s="643"/>
      <c r="B35" s="298"/>
      <c r="C35" s="290"/>
      <c r="D35" s="303"/>
      <c r="E35" s="1271" t="s">
        <v>480</v>
      </c>
      <c r="F35" s="1272"/>
      <c r="G35" s="1272"/>
      <c r="H35" s="1272"/>
      <c r="I35" s="1273"/>
      <c r="J35" s="304"/>
    </row>
    <row r="36" spans="1:10" ht="18" customHeight="1">
      <c r="A36" s="644" t="s">
        <v>123</v>
      </c>
      <c r="B36" s="298"/>
      <c r="C36" s="290"/>
      <c r="D36" s="303"/>
      <c r="E36" s="1261" t="s">
        <v>518</v>
      </c>
      <c r="F36" s="1262"/>
      <c r="G36" s="1262"/>
      <c r="H36" s="1262"/>
      <c r="I36" s="1263"/>
      <c r="J36" s="304"/>
    </row>
    <row r="37" spans="1:10" ht="18" customHeight="1">
      <c r="A37" s="644" t="s">
        <v>442</v>
      </c>
      <c r="B37" s="298"/>
      <c r="C37" s="290"/>
      <c r="D37" s="287" t="s">
        <v>22</v>
      </c>
      <c r="E37" s="245" t="s">
        <v>22</v>
      </c>
      <c r="F37" s="243" t="s">
        <v>22</v>
      </c>
      <c r="G37" s="244" t="s">
        <v>22</v>
      </c>
      <c r="H37" s="244" t="s">
        <v>22</v>
      </c>
      <c r="I37" s="245" t="s">
        <v>22</v>
      </c>
      <c r="J37" s="304" t="s">
        <v>22</v>
      </c>
    </row>
    <row r="38" spans="1:10" ht="18" customHeight="1">
      <c r="A38" s="748" t="s">
        <v>443</v>
      </c>
      <c r="B38" s="298"/>
      <c r="C38" s="290"/>
      <c r="D38" s="287"/>
      <c r="E38" s="815"/>
      <c r="F38" s="243"/>
      <c r="G38" s="244"/>
      <c r="H38" s="244"/>
      <c r="I38" s="815"/>
      <c r="J38" s="304"/>
    </row>
    <row r="39" spans="1:10" ht="18" customHeight="1" thickBot="1">
      <c r="A39" s="754"/>
      <c r="B39" s="302"/>
      <c r="C39" s="291"/>
      <c r="D39" s="292"/>
      <c r="E39" s="248"/>
      <c r="F39" s="249"/>
      <c r="G39" s="250"/>
      <c r="H39" s="250"/>
      <c r="I39" s="251"/>
      <c r="J39" s="293"/>
    </row>
    <row r="40" spans="1:10" ht="18" customHeight="1">
      <c r="A40" s="817"/>
      <c r="B40" s="696"/>
      <c r="C40" s="697"/>
      <c r="D40" s="696"/>
      <c r="E40" s="941"/>
      <c r="F40" s="243"/>
      <c r="G40" s="244"/>
      <c r="H40" s="244"/>
      <c r="I40" s="757"/>
      <c r="J40" s="699"/>
    </row>
    <row r="41" spans="1:10" ht="18" customHeight="1">
      <c r="A41" s="817"/>
      <c r="B41" s="696"/>
      <c r="C41" s="697"/>
      <c r="D41" s="696"/>
      <c r="E41" s="941"/>
      <c r="F41" s="243"/>
      <c r="G41" s="244"/>
      <c r="H41" s="244"/>
      <c r="I41" s="757"/>
      <c r="J41" s="699"/>
    </row>
    <row r="42" spans="1:10" ht="18" customHeight="1">
      <c r="A42" s="817"/>
      <c r="B42" s="696"/>
      <c r="C42" s="697"/>
      <c r="D42" s="696"/>
      <c r="E42" s="941"/>
      <c r="F42" s="243"/>
      <c r="G42" s="244"/>
      <c r="H42" s="244"/>
      <c r="I42" s="757"/>
      <c r="J42" s="699"/>
    </row>
    <row r="44" spans="1:10" ht="18" customHeight="1">
      <c r="A44" s="761"/>
      <c r="B44" s="761"/>
      <c r="C44" s="942"/>
      <c r="D44" s="761"/>
      <c r="E44" s="790"/>
      <c r="F44" s="763"/>
      <c r="G44" s="763"/>
      <c r="H44" s="763"/>
      <c r="I44" s="763"/>
      <c r="J44" s="764"/>
    </row>
    <row r="45" spans="1:10" ht="18" customHeight="1">
      <c r="A45" s="761"/>
      <c r="B45" s="761"/>
      <c r="C45" s="942"/>
      <c r="D45" s="761"/>
      <c r="E45" s="790"/>
      <c r="F45" s="763"/>
      <c r="G45" s="763"/>
      <c r="H45" s="763"/>
      <c r="I45" s="763"/>
      <c r="J45" s="764"/>
    </row>
    <row r="46" spans="1:10" ht="18" customHeight="1">
      <c r="A46" s="761"/>
      <c r="B46" s="761"/>
      <c r="C46" s="942"/>
      <c r="D46" s="761"/>
      <c r="E46" s="790"/>
      <c r="F46" s="763"/>
      <c r="G46" s="763"/>
      <c r="H46" s="763"/>
      <c r="I46" s="763"/>
      <c r="J46" s="764"/>
    </row>
    <row r="47" spans="1:10" ht="18" customHeight="1">
      <c r="A47" s="761"/>
      <c r="B47" s="761"/>
      <c r="C47" s="942"/>
      <c r="D47" s="761"/>
      <c r="E47" s="790"/>
      <c r="F47" s="763"/>
      <c r="G47" s="763"/>
      <c r="H47" s="763"/>
      <c r="I47" s="763"/>
      <c r="J47" s="764"/>
    </row>
    <row r="48" spans="1:10" ht="21.75" customHeight="1" thickBot="1">
      <c r="A48" s="216" t="s">
        <v>5</v>
      </c>
      <c r="B48" s="216"/>
      <c r="C48" s="356"/>
      <c r="D48" s="216"/>
      <c r="E48" s="218"/>
      <c r="F48" s="219"/>
      <c r="G48" s="219"/>
      <c r="H48" s="219"/>
      <c r="I48" s="219"/>
      <c r="J48" s="220"/>
    </row>
    <row r="49" spans="1:10" ht="18" customHeight="1">
      <c r="A49" s="294" t="s">
        <v>6</v>
      </c>
      <c r="B49" s="295" t="s">
        <v>7</v>
      </c>
      <c r="C49" s="296" t="s">
        <v>8</v>
      </c>
      <c r="D49" s="296" t="s">
        <v>9</v>
      </c>
      <c r="E49" s="1267" t="s">
        <v>10</v>
      </c>
      <c r="F49" s="1267"/>
      <c r="G49" s="1267"/>
      <c r="H49" s="1267"/>
      <c r="I49" s="1267"/>
      <c r="J49" s="297" t="s">
        <v>11</v>
      </c>
    </row>
    <row r="50" spans="1:10" ht="18" customHeight="1">
      <c r="A50" s="640">
        <v>44731</v>
      </c>
      <c r="B50" s="298">
        <v>1</v>
      </c>
      <c r="C50" s="289">
        <v>0.41666666666666669</v>
      </c>
      <c r="D50" s="287" t="s">
        <v>461</v>
      </c>
      <c r="E50" s="236" t="s">
        <v>489</v>
      </c>
      <c r="F50" s="253">
        <v>2</v>
      </c>
      <c r="G50" s="230" t="s">
        <v>12</v>
      </c>
      <c r="H50" s="254">
        <v>5</v>
      </c>
      <c r="I50" s="237" t="s">
        <v>491</v>
      </c>
      <c r="J50" s="304" t="s">
        <v>135</v>
      </c>
    </row>
    <row r="51" spans="1:10" ht="18" customHeight="1">
      <c r="A51" s="641" t="str">
        <f>"（"&amp;TEXT(A50,"aaa")&amp;"）"</f>
        <v>（日）</v>
      </c>
      <c r="B51" s="298">
        <v>2</v>
      </c>
      <c r="C51" s="290">
        <v>0.4375</v>
      </c>
      <c r="D51" s="287" t="s">
        <v>461</v>
      </c>
      <c r="E51" s="236" t="s">
        <v>490</v>
      </c>
      <c r="F51" s="253">
        <v>4</v>
      </c>
      <c r="G51" s="230" t="s">
        <v>12</v>
      </c>
      <c r="H51" s="254">
        <v>2</v>
      </c>
      <c r="I51" s="237" t="s">
        <v>492</v>
      </c>
      <c r="J51" s="304" t="s">
        <v>127</v>
      </c>
    </row>
    <row r="52" spans="1:10" ht="18" customHeight="1">
      <c r="A52" s="642" t="s">
        <v>107</v>
      </c>
      <c r="B52" s="298">
        <v>3</v>
      </c>
      <c r="C52" s="289">
        <v>0.45833333333333331</v>
      </c>
      <c r="D52" s="287" t="s">
        <v>461</v>
      </c>
      <c r="E52" s="236" t="s">
        <v>493</v>
      </c>
      <c r="F52" s="253">
        <v>3</v>
      </c>
      <c r="G52" s="230" t="s">
        <v>12</v>
      </c>
      <c r="H52" s="254">
        <v>2</v>
      </c>
      <c r="I52" s="237" t="s">
        <v>491</v>
      </c>
      <c r="J52" s="304" t="s">
        <v>137</v>
      </c>
    </row>
    <row r="53" spans="1:10" ht="18" customHeight="1">
      <c r="A53" s="643" t="s">
        <v>485</v>
      </c>
      <c r="B53" s="298">
        <v>4</v>
      </c>
      <c r="C53" s="289">
        <v>0.47916666666666669</v>
      </c>
      <c r="D53" s="287" t="s">
        <v>461</v>
      </c>
      <c r="E53" s="236" t="s">
        <v>490</v>
      </c>
      <c r="F53" s="253">
        <v>7</v>
      </c>
      <c r="G53" s="230" t="s">
        <v>12</v>
      </c>
      <c r="H53" s="254">
        <v>0</v>
      </c>
      <c r="I53" s="237" t="s">
        <v>494</v>
      </c>
      <c r="J53" s="304" t="s">
        <v>250</v>
      </c>
    </row>
    <row r="54" spans="1:10" ht="18" customHeight="1">
      <c r="A54" s="644" t="s">
        <v>13</v>
      </c>
      <c r="B54" s="298">
        <v>5</v>
      </c>
      <c r="C54" s="290">
        <v>0.5</v>
      </c>
      <c r="D54" s="287" t="s">
        <v>461</v>
      </c>
      <c r="E54" s="236" t="s">
        <v>493</v>
      </c>
      <c r="F54" s="253">
        <v>0</v>
      </c>
      <c r="G54" s="230" t="s">
        <v>12</v>
      </c>
      <c r="H54" s="254">
        <v>4</v>
      </c>
      <c r="I54" s="237" t="s">
        <v>492</v>
      </c>
      <c r="J54" s="304" t="s">
        <v>136</v>
      </c>
    </row>
    <row r="55" spans="1:10" ht="18" customHeight="1">
      <c r="A55" s="644" t="s">
        <v>515</v>
      </c>
      <c r="B55" s="298">
        <v>6</v>
      </c>
      <c r="C55" s="290">
        <v>0.52083333333333337</v>
      </c>
      <c r="D55" s="287" t="s">
        <v>134</v>
      </c>
      <c r="E55" s="237" t="s">
        <v>501</v>
      </c>
      <c r="F55" s="253">
        <v>2</v>
      </c>
      <c r="G55" s="230" t="s">
        <v>12</v>
      </c>
      <c r="H55" s="254">
        <v>3</v>
      </c>
      <c r="I55" s="237" t="s">
        <v>505</v>
      </c>
      <c r="J55" s="304" t="s">
        <v>503</v>
      </c>
    </row>
    <row r="56" spans="1:10" ht="18" customHeight="1">
      <c r="A56" s="644" t="s">
        <v>516</v>
      </c>
      <c r="B56" s="298">
        <v>7</v>
      </c>
      <c r="C56" s="290">
        <v>0.54166666666666663</v>
      </c>
      <c r="D56" s="287" t="s">
        <v>504</v>
      </c>
      <c r="E56" s="758" t="s">
        <v>506</v>
      </c>
      <c r="F56" s="253">
        <v>0</v>
      </c>
      <c r="G56" s="230" t="s">
        <v>12</v>
      </c>
      <c r="H56" s="254">
        <v>0</v>
      </c>
      <c r="I56" s="239" t="s">
        <v>502</v>
      </c>
      <c r="J56" s="759" t="s">
        <v>508</v>
      </c>
    </row>
    <row r="57" spans="1:10" ht="18" customHeight="1">
      <c r="A57" s="644" t="s">
        <v>517</v>
      </c>
      <c r="B57" s="298">
        <v>8</v>
      </c>
      <c r="C57" s="290">
        <v>0.5625</v>
      </c>
      <c r="D57" s="944" t="s">
        <v>504</v>
      </c>
      <c r="E57" s="305" t="s">
        <v>507</v>
      </c>
      <c r="F57" s="305">
        <v>2</v>
      </c>
      <c r="G57" s="230" t="s">
        <v>12</v>
      </c>
      <c r="H57" s="305">
        <v>3</v>
      </c>
      <c r="I57" s="305" t="s">
        <v>501</v>
      </c>
      <c r="J57" s="304" t="s">
        <v>509</v>
      </c>
    </row>
    <row r="58" spans="1:10" ht="18" customHeight="1">
      <c r="A58" s="644"/>
      <c r="B58" s="298">
        <v>9</v>
      </c>
      <c r="C58" s="290">
        <v>0.58333333333333337</v>
      </c>
      <c r="D58" s="944" t="s">
        <v>504</v>
      </c>
      <c r="E58" s="305" t="s">
        <v>505</v>
      </c>
      <c r="F58" s="305">
        <v>0</v>
      </c>
      <c r="G58" s="230" t="s">
        <v>12</v>
      </c>
      <c r="H58" s="305">
        <v>5</v>
      </c>
      <c r="I58" s="305" t="s">
        <v>502</v>
      </c>
      <c r="J58" s="304" t="s">
        <v>511</v>
      </c>
    </row>
    <row r="59" spans="1:10" ht="18" customHeight="1">
      <c r="A59" s="643"/>
      <c r="B59" s="298">
        <v>10</v>
      </c>
      <c r="C59" s="290">
        <v>0.60416666666666663</v>
      </c>
      <c r="D59" s="944" t="s">
        <v>504</v>
      </c>
      <c r="E59" s="305" t="s">
        <v>507</v>
      </c>
      <c r="F59" s="305">
        <v>1</v>
      </c>
      <c r="G59" s="230" t="s">
        <v>12</v>
      </c>
      <c r="H59" s="305">
        <v>3</v>
      </c>
      <c r="I59" s="305" t="s">
        <v>506</v>
      </c>
      <c r="J59" s="304" t="s">
        <v>510</v>
      </c>
    </row>
    <row r="60" spans="1:10" ht="18" customHeight="1">
      <c r="A60" s="644" t="s">
        <v>123</v>
      </c>
      <c r="B60" s="298"/>
      <c r="C60" s="290"/>
      <c r="D60" s="313"/>
      <c r="E60" s="1264"/>
      <c r="F60" s="1265"/>
      <c r="G60" s="1265"/>
      <c r="H60" s="1265"/>
      <c r="I60" s="1266"/>
      <c r="J60" s="304"/>
    </row>
    <row r="61" spans="1:10" ht="18" customHeight="1">
      <c r="A61" s="644" t="s">
        <v>487</v>
      </c>
      <c r="B61" s="298"/>
      <c r="C61" s="289"/>
      <c r="D61" s="313"/>
      <c r="E61" s="1253"/>
      <c r="F61" s="1254"/>
      <c r="G61" s="1254"/>
      <c r="H61" s="1254"/>
      <c r="I61" s="1255"/>
      <c r="J61" s="304"/>
    </row>
    <row r="62" spans="1:10" ht="18" customHeight="1" thickBot="1">
      <c r="A62" s="779" t="s">
        <v>488</v>
      </c>
      <c r="B62" s="353"/>
      <c r="C62" s="291"/>
      <c r="D62" s="787"/>
      <c r="E62" s="1256"/>
      <c r="F62" s="1257"/>
      <c r="G62" s="1257"/>
      <c r="H62" s="1257"/>
      <c r="I62" s="1258"/>
      <c r="J62" s="293"/>
    </row>
    <row r="63" spans="1:10" ht="18" customHeight="1">
      <c r="A63" s="695"/>
      <c r="B63" s="308"/>
      <c r="C63" s="697"/>
      <c r="D63" s="308"/>
      <c r="E63" s="759"/>
      <c r="F63" s="229"/>
      <c r="G63" s="231"/>
      <c r="H63" s="231"/>
      <c r="I63" s="759"/>
      <c r="J63" s="699"/>
    </row>
    <row r="64" spans="1:10" ht="18" customHeight="1" thickBot="1">
      <c r="A64" s="940" t="s">
        <v>5</v>
      </c>
      <c r="B64" s="940"/>
      <c r="C64" s="356"/>
      <c r="D64" s="940"/>
      <c r="E64" s="218"/>
      <c r="F64" s="219"/>
      <c r="G64" s="219"/>
      <c r="H64" s="219"/>
      <c r="I64" s="219"/>
      <c r="J64" s="220"/>
    </row>
    <row r="65" spans="1:10" ht="18" customHeight="1">
      <c r="A65" s="294" t="s">
        <v>6</v>
      </c>
      <c r="B65" s="295" t="s">
        <v>7</v>
      </c>
      <c r="C65" s="296" t="s">
        <v>8</v>
      </c>
      <c r="D65" s="296" t="s">
        <v>9</v>
      </c>
      <c r="E65" s="1244" t="s">
        <v>10</v>
      </c>
      <c r="F65" s="1244"/>
      <c r="G65" s="1244"/>
      <c r="H65" s="1244"/>
      <c r="I65" s="1244"/>
      <c r="J65" s="297" t="s">
        <v>11</v>
      </c>
    </row>
    <row r="66" spans="1:10" ht="18" customHeight="1">
      <c r="A66" s="640">
        <v>44731</v>
      </c>
      <c r="B66" s="298">
        <v>1</v>
      </c>
      <c r="C66" s="289">
        <v>0.41666666666666669</v>
      </c>
      <c r="D66" s="287" t="s">
        <v>500</v>
      </c>
      <c r="E66" s="758" t="s">
        <v>495</v>
      </c>
      <c r="F66" s="253">
        <v>1</v>
      </c>
      <c r="G66" s="230" t="s">
        <v>12</v>
      </c>
      <c r="H66" s="254">
        <v>6</v>
      </c>
      <c r="I66" s="759" t="s">
        <v>496</v>
      </c>
      <c r="J66" s="304" t="s">
        <v>126</v>
      </c>
    </row>
    <row r="67" spans="1:10" ht="18" customHeight="1">
      <c r="A67" s="641" t="str">
        <f>"（"&amp;TEXT(A66,"aaa")&amp;"）"</f>
        <v>（日）</v>
      </c>
      <c r="B67" s="298">
        <v>2</v>
      </c>
      <c r="C67" s="290">
        <v>0.4375</v>
      </c>
      <c r="D67" s="287" t="s">
        <v>500</v>
      </c>
      <c r="E67" s="758" t="s">
        <v>497</v>
      </c>
      <c r="F67" s="253">
        <v>10</v>
      </c>
      <c r="G67" s="230" t="s">
        <v>12</v>
      </c>
      <c r="H67" s="254">
        <v>1</v>
      </c>
      <c r="I67" s="759" t="s">
        <v>499</v>
      </c>
      <c r="J67" s="304" t="s">
        <v>127</v>
      </c>
    </row>
    <row r="68" spans="1:10" ht="18" customHeight="1">
      <c r="A68" s="642" t="s">
        <v>107</v>
      </c>
      <c r="B68" s="298">
        <v>3</v>
      </c>
      <c r="C68" s="289">
        <v>0.45833333333333331</v>
      </c>
      <c r="D68" s="287" t="s">
        <v>500</v>
      </c>
      <c r="E68" s="758" t="s">
        <v>498</v>
      </c>
      <c r="F68" s="253">
        <v>1</v>
      </c>
      <c r="G68" s="230" t="s">
        <v>12</v>
      </c>
      <c r="H68" s="254">
        <v>4</v>
      </c>
      <c r="I68" s="759" t="s">
        <v>495</v>
      </c>
      <c r="J68" s="304" t="s">
        <v>128</v>
      </c>
    </row>
    <row r="69" spans="1:10" ht="18" customHeight="1">
      <c r="A69" s="643" t="s">
        <v>486</v>
      </c>
      <c r="B69" s="298">
        <v>4</v>
      </c>
      <c r="C69" s="289">
        <v>0.47916666666666669</v>
      </c>
      <c r="D69" s="287" t="s">
        <v>500</v>
      </c>
      <c r="E69" s="758" t="s">
        <v>499</v>
      </c>
      <c r="F69" s="253">
        <v>0</v>
      </c>
      <c r="G69" s="230" t="s">
        <v>12</v>
      </c>
      <c r="H69" s="254">
        <v>11</v>
      </c>
      <c r="I69" s="759" t="s">
        <v>496</v>
      </c>
      <c r="J69" s="304" t="s">
        <v>129</v>
      </c>
    </row>
    <row r="70" spans="1:10" ht="18" customHeight="1">
      <c r="A70" s="644" t="s">
        <v>13</v>
      </c>
      <c r="B70" s="298">
        <v>5</v>
      </c>
      <c r="C70" s="290">
        <v>0.5</v>
      </c>
      <c r="D70" s="287" t="s">
        <v>500</v>
      </c>
      <c r="E70" s="758" t="s">
        <v>498</v>
      </c>
      <c r="F70" s="253">
        <v>3</v>
      </c>
      <c r="G70" s="230" t="s">
        <v>12</v>
      </c>
      <c r="H70" s="254">
        <v>2</v>
      </c>
      <c r="I70" s="759" t="s">
        <v>497</v>
      </c>
      <c r="J70" s="304" t="s">
        <v>130</v>
      </c>
    </row>
    <row r="71" spans="1:10" ht="18" customHeight="1">
      <c r="A71" s="644" t="s">
        <v>513</v>
      </c>
      <c r="B71" s="298"/>
      <c r="C71" s="290"/>
      <c r="D71" s="287"/>
      <c r="E71" s="758"/>
      <c r="F71" s="253"/>
      <c r="G71" s="254"/>
      <c r="H71" s="254"/>
      <c r="I71" s="759"/>
      <c r="J71" s="304"/>
    </row>
    <row r="72" spans="1:10" ht="18" customHeight="1">
      <c r="A72" s="644" t="s">
        <v>514</v>
      </c>
      <c r="B72" s="298"/>
      <c r="C72" s="290"/>
      <c r="D72" s="287"/>
      <c r="E72" s="305"/>
      <c r="F72" s="229"/>
      <c r="G72" s="231"/>
      <c r="H72" s="231"/>
      <c r="I72" s="305"/>
      <c r="J72" s="304"/>
    </row>
    <row r="73" spans="1:10" ht="18" customHeight="1">
      <c r="A73" s="644" t="s">
        <v>123</v>
      </c>
      <c r="B73" s="298"/>
      <c r="C73" s="290"/>
      <c r="D73" s="287"/>
      <c r="E73" s="1253"/>
      <c r="F73" s="1254"/>
      <c r="G73" s="1254"/>
      <c r="H73" s="1254"/>
      <c r="I73" s="1255"/>
      <c r="J73" s="304"/>
    </row>
    <row r="74" spans="1:10" ht="18" customHeight="1">
      <c r="A74" s="644" t="s">
        <v>487</v>
      </c>
      <c r="B74" s="298"/>
      <c r="C74" s="290"/>
      <c r="D74" s="287"/>
      <c r="E74" s="758"/>
      <c r="F74" s="229"/>
      <c r="G74" s="231"/>
      <c r="H74" s="231"/>
      <c r="I74" s="759"/>
      <c r="J74" s="304"/>
    </row>
    <row r="75" spans="1:10" ht="18" customHeight="1" thickBot="1">
      <c r="A75" s="943" t="s">
        <v>488</v>
      </c>
      <c r="B75" s="353"/>
      <c r="C75" s="291"/>
      <c r="D75" s="354"/>
      <c r="E75" s="357"/>
      <c r="F75" s="310"/>
      <c r="G75" s="311"/>
      <c r="H75" s="311"/>
      <c r="I75" s="312"/>
      <c r="J75" s="293"/>
    </row>
    <row r="76" spans="1:10" ht="18" customHeight="1">
      <c r="A76" s="695"/>
      <c r="B76" s="308"/>
      <c r="C76" s="697"/>
      <c r="D76" s="308"/>
      <c r="E76" s="759"/>
      <c r="F76" s="229"/>
      <c r="G76" s="231"/>
      <c r="H76" s="231"/>
      <c r="I76" s="759"/>
      <c r="J76" s="699"/>
    </row>
    <row r="77" spans="1:10" ht="18" customHeight="1" thickBot="1">
      <c r="A77" s="1245" t="s">
        <v>640</v>
      </c>
      <c r="B77" s="1246"/>
      <c r="C77" s="1246"/>
      <c r="D77" s="1246"/>
      <c r="E77" s="1246"/>
      <c r="F77" s="1246"/>
      <c r="G77" s="1246"/>
      <c r="H77" s="1246"/>
      <c r="I77" s="219"/>
      <c r="J77" s="220"/>
    </row>
    <row r="78" spans="1:10" ht="18" customHeight="1">
      <c r="A78" s="294" t="s">
        <v>6</v>
      </c>
      <c r="B78" s="295" t="s">
        <v>7</v>
      </c>
      <c r="C78" s="296" t="s">
        <v>8</v>
      </c>
      <c r="D78" s="296" t="s">
        <v>9</v>
      </c>
      <c r="E78" s="1244" t="s">
        <v>10</v>
      </c>
      <c r="F78" s="1244"/>
      <c r="G78" s="1244"/>
      <c r="H78" s="1244"/>
      <c r="I78" s="1244"/>
      <c r="J78" s="297" t="s">
        <v>11</v>
      </c>
    </row>
    <row r="79" spans="1:10" ht="18" customHeight="1">
      <c r="A79" s="640">
        <v>44752</v>
      </c>
      <c r="B79" s="936">
        <v>1</v>
      </c>
      <c r="C79" s="1087">
        <v>0.54166666666666663</v>
      </c>
      <c r="D79" s="1049">
        <v>21</v>
      </c>
      <c r="E79" s="1053" t="s">
        <v>450</v>
      </c>
      <c r="F79" s="1088">
        <v>6</v>
      </c>
      <c r="G79" s="1089" t="s">
        <v>12</v>
      </c>
      <c r="H79" s="1090">
        <v>2</v>
      </c>
      <c r="I79" s="1055" t="s">
        <v>153</v>
      </c>
      <c r="J79" s="1091" t="s">
        <v>135</v>
      </c>
    </row>
    <row r="80" spans="1:10" ht="18" customHeight="1">
      <c r="A80" s="641" t="s">
        <v>628</v>
      </c>
      <c r="B80" s="936">
        <v>2</v>
      </c>
      <c r="C80" s="1092">
        <v>0.5625</v>
      </c>
      <c r="D80" s="1049">
        <v>22</v>
      </c>
      <c r="E80" s="1053" t="s">
        <v>151</v>
      </c>
      <c r="F80" s="1088">
        <v>2</v>
      </c>
      <c r="G80" s="1089" t="s">
        <v>12</v>
      </c>
      <c r="H80" s="1090">
        <v>2</v>
      </c>
      <c r="I80" s="1055" t="s">
        <v>154</v>
      </c>
      <c r="J80" s="1091" t="s">
        <v>251</v>
      </c>
    </row>
    <row r="81" spans="1:11" ht="18" customHeight="1">
      <c r="A81" s="641"/>
      <c r="B81" s="936"/>
      <c r="C81" s="937"/>
      <c r="D81" s="1095"/>
      <c r="E81" s="1250" t="s">
        <v>668</v>
      </c>
      <c r="F81" s="1251"/>
      <c r="G81" s="1251"/>
      <c r="H81" s="1251"/>
      <c r="I81" s="1252"/>
      <c r="J81" s="1091"/>
    </row>
    <row r="82" spans="1:11" ht="18" customHeight="1">
      <c r="A82" s="642" t="s">
        <v>107</v>
      </c>
      <c r="B82" s="936">
        <v>3</v>
      </c>
      <c r="C82" s="1092">
        <v>0.59375</v>
      </c>
      <c r="D82" s="1103" t="s">
        <v>630</v>
      </c>
      <c r="E82" s="1104" t="s">
        <v>306</v>
      </c>
      <c r="F82" s="1105" t="s">
        <v>22</v>
      </c>
      <c r="G82" s="1106" t="s">
        <v>12</v>
      </c>
      <c r="H82" s="1107" t="s">
        <v>22</v>
      </c>
      <c r="I82" s="1108" t="s">
        <v>154</v>
      </c>
      <c r="J82" s="1109" t="s">
        <v>631</v>
      </c>
    </row>
    <row r="83" spans="1:11" ht="18" customHeight="1">
      <c r="A83" s="900" t="s">
        <v>646</v>
      </c>
      <c r="B83" s="936">
        <v>4</v>
      </c>
      <c r="C83" s="1092">
        <v>0.61458333333333337</v>
      </c>
      <c r="D83" s="1049">
        <v>25</v>
      </c>
      <c r="E83" s="1053" t="s">
        <v>669</v>
      </c>
      <c r="F83" s="1088">
        <v>2</v>
      </c>
      <c r="G83" s="1089" t="s">
        <v>12</v>
      </c>
      <c r="H83" s="1090">
        <v>1</v>
      </c>
      <c r="I83" s="1055" t="s">
        <v>151</v>
      </c>
      <c r="J83" s="1091" t="s">
        <v>138</v>
      </c>
    </row>
    <row r="84" spans="1:11" ht="18" customHeight="1">
      <c r="A84" s="745" t="s">
        <v>13</v>
      </c>
      <c r="B84" s="936">
        <v>5</v>
      </c>
      <c r="C84" s="1096">
        <v>0.65277777777777779</v>
      </c>
      <c r="D84" s="1049">
        <v>28</v>
      </c>
      <c r="E84" s="1053" t="s">
        <v>450</v>
      </c>
      <c r="F84" s="1088">
        <v>6</v>
      </c>
      <c r="G84" s="1089" t="s">
        <v>12</v>
      </c>
      <c r="H84" s="1090">
        <v>2</v>
      </c>
      <c r="I84" s="1054" t="s">
        <v>150</v>
      </c>
      <c r="J84" s="1091" t="s">
        <v>137</v>
      </c>
    </row>
    <row r="85" spans="1:11" ht="18" customHeight="1">
      <c r="A85" s="644" t="s">
        <v>635</v>
      </c>
      <c r="B85" s="936"/>
      <c r="C85" s="1087"/>
      <c r="D85" s="1049"/>
      <c r="E85" s="1053"/>
      <c r="F85" s="1088"/>
      <c r="G85" s="1089"/>
      <c r="H85" s="1090"/>
      <c r="I85" s="1054"/>
      <c r="J85" s="1091"/>
    </row>
    <row r="86" spans="1:11" ht="18" customHeight="1">
      <c r="A86" s="644" t="s">
        <v>636</v>
      </c>
      <c r="B86" s="936"/>
      <c r="C86" s="1092"/>
      <c r="D86" s="1049"/>
      <c r="E86" s="1250" t="s">
        <v>642</v>
      </c>
      <c r="F86" s="1251"/>
      <c r="G86" s="1251"/>
      <c r="H86" s="1251"/>
      <c r="I86" s="1252"/>
      <c r="J86" s="1091"/>
    </row>
    <row r="87" spans="1:11" ht="18" customHeight="1">
      <c r="A87" s="811" t="s">
        <v>108</v>
      </c>
      <c r="B87" s="298"/>
      <c r="C87" s="289"/>
      <c r="D87" s="334"/>
      <c r="E87" s="1241" t="s">
        <v>639</v>
      </c>
      <c r="F87" s="1242"/>
      <c r="G87" s="1242"/>
      <c r="H87" s="1242"/>
      <c r="I87" s="1243"/>
      <c r="J87" s="321"/>
    </row>
    <row r="88" spans="1:11" ht="18" customHeight="1">
      <c r="A88" s="644" t="s">
        <v>123</v>
      </c>
      <c r="B88" s="298"/>
      <c r="C88" s="290"/>
      <c r="D88" s="334"/>
      <c r="E88" s="1241" t="s">
        <v>638</v>
      </c>
      <c r="F88" s="1242"/>
      <c r="G88" s="1242"/>
      <c r="H88" s="1242"/>
      <c r="I88" s="1243"/>
      <c r="J88" s="321"/>
    </row>
    <row r="89" spans="1:11" ht="18" customHeight="1">
      <c r="A89" s="644" t="s">
        <v>203</v>
      </c>
      <c r="B89" s="298"/>
      <c r="C89" s="290"/>
      <c r="D89" s="313"/>
      <c r="E89" s="1238" t="s">
        <v>645</v>
      </c>
      <c r="F89" s="1239"/>
      <c r="G89" s="1239"/>
      <c r="H89" s="1239"/>
      <c r="I89" s="1240"/>
      <c r="J89" s="288"/>
    </row>
    <row r="90" spans="1:11" ht="18" customHeight="1">
      <c r="A90" s="695"/>
      <c r="B90" s="308"/>
      <c r="C90" s="697"/>
      <c r="D90" s="308"/>
      <c r="E90" s="1021"/>
      <c r="F90" s="1041"/>
      <c r="G90" s="231"/>
      <c r="H90" s="231"/>
      <c r="I90" s="1021"/>
      <c r="J90" s="699"/>
    </row>
    <row r="91" spans="1:11" ht="18" customHeight="1" thickBot="1">
      <c r="A91" s="1245" t="s">
        <v>640</v>
      </c>
      <c r="B91" s="1246"/>
      <c r="C91" s="1246"/>
      <c r="D91" s="1246"/>
      <c r="E91" s="1246"/>
      <c r="F91" s="1246"/>
      <c r="G91" s="1246"/>
      <c r="H91" s="1246"/>
      <c r="I91" s="219"/>
      <c r="J91" s="220"/>
      <c r="K91" s="214"/>
    </row>
    <row r="92" spans="1:11" ht="18" customHeight="1">
      <c r="A92" s="294" t="s">
        <v>6</v>
      </c>
      <c r="B92" s="295" t="s">
        <v>7</v>
      </c>
      <c r="C92" s="296" t="s">
        <v>8</v>
      </c>
      <c r="D92" s="296" t="s">
        <v>9</v>
      </c>
      <c r="E92" s="1244" t="s">
        <v>10</v>
      </c>
      <c r="F92" s="1244"/>
      <c r="G92" s="1244"/>
      <c r="H92" s="1244"/>
      <c r="I92" s="1244"/>
      <c r="J92" s="297" t="s">
        <v>11</v>
      </c>
      <c r="K92" s="214"/>
    </row>
    <row r="93" spans="1:11" ht="18" customHeight="1">
      <c r="A93" s="640">
        <v>44752</v>
      </c>
      <c r="B93" s="936">
        <v>1</v>
      </c>
      <c r="C93" s="1087">
        <v>0.54166666666666663</v>
      </c>
      <c r="D93" s="1049">
        <v>23</v>
      </c>
      <c r="E93" s="1053" t="s">
        <v>446</v>
      </c>
      <c r="F93" s="1088">
        <v>3</v>
      </c>
      <c r="G93" s="1089" t="s">
        <v>12</v>
      </c>
      <c r="H93" s="1090">
        <v>3</v>
      </c>
      <c r="I93" s="1055" t="s">
        <v>91</v>
      </c>
      <c r="J93" s="1091" t="s">
        <v>135</v>
      </c>
      <c r="K93" s="214"/>
    </row>
    <row r="94" spans="1:11" ht="18" customHeight="1">
      <c r="A94" s="640" t="s">
        <v>670</v>
      </c>
      <c r="B94" s="936"/>
      <c r="C94" s="1102"/>
      <c r="D94" s="1095"/>
      <c r="E94" s="1250" t="s">
        <v>667</v>
      </c>
      <c r="F94" s="1251"/>
      <c r="G94" s="1251"/>
      <c r="H94" s="1251"/>
      <c r="I94" s="1252"/>
      <c r="J94" s="1091"/>
      <c r="K94" s="214"/>
    </row>
    <row r="95" spans="1:11" ht="18" customHeight="1">
      <c r="A95" s="641"/>
      <c r="B95" s="936">
        <v>2</v>
      </c>
      <c r="C95" s="1092">
        <v>0.5625</v>
      </c>
      <c r="D95" s="1049">
        <v>24</v>
      </c>
      <c r="E95" s="1053" t="s">
        <v>547</v>
      </c>
      <c r="F95" s="1088">
        <v>0</v>
      </c>
      <c r="G95" s="1089" t="s">
        <v>12</v>
      </c>
      <c r="H95" s="1090">
        <v>3</v>
      </c>
      <c r="I95" s="1055" t="s">
        <v>150</v>
      </c>
      <c r="J95" s="1091" t="s">
        <v>127</v>
      </c>
      <c r="K95" s="214"/>
    </row>
    <row r="96" spans="1:11" ht="18" customHeight="1">
      <c r="A96" s="642" t="s">
        <v>107</v>
      </c>
      <c r="B96" s="936">
        <v>3</v>
      </c>
      <c r="C96" s="1092">
        <v>0.59375</v>
      </c>
      <c r="D96" s="1103" t="s">
        <v>630</v>
      </c>
      <c r="E96" s="1104" t="s">
        <v>629</v>
      </c>
      <c r="F96" s="1105" t="s">
        <v>22</v>
      </c>
      <c r="G96" s="1106" t="s">
        <v>12</v>
      </c>
      <c r="H96" s="1107" t="s">
        <v>22</v>
      </c>
      <c r="I96" s="1108" t="s">
        <v>633</v>
      </c>
      <c r="J96" s="1091" t="s">
        <v>631</v>
      </c>
      <c r="K96" s="214"/>
    </row>
    <row r="97" spans="1:11" ht="18" customHeight="1">
      <c r="A97" s="900" t="s">
        <v>647</v>
      </c>
      <c r="B97" s="936">
        <v>4</v>
      </c>
      <c r="C97" s="1092">
        <v>0.61458333333333337</v>
      </c>
      <c r="D97" s="1049">
        <v>26</v>
      </c>
      <c r="E97" s="1053" t="s">
        <v>671</v>
      </c>
      <c r="F97" s="1088">
        <v>1</v>
      </c>
      <c r="G97" s="1089" t="s">
        <v>632</v>
      </c>
      <c r="H97" s="1090">
        <v>2</v>
      </c>
      <c r="I97" s="1054" t="s">
        <v>150</v>
      </c>
      <c r="J97" s="1091" t="s">
        <v>138</v>
      </c>
      <c r="K97" s="214"/>
    </row>
    <row r="98" spans="1:11" ht="18" customHeight="1">
      <c r="A98" s="745" t="s">
        <v>13</v>
      </c>
      <c r="B98" s="936">
        <v>5</v>
      </c>
      <c r="C98" s="1096">
        <v>0.65277777777777779</v>
      </c>
      <c r="D98" s="1049">
        <v>27</v>
      </c>
      <c r="E98" s="1053" t="s">
        <v>151</v>
      </c>
      <c r="F98" s="1088">
        <v>4</v>
      </c>
      <c r="G98" s="1089" t="s">
        <v>12</v>
      </c>
      <c r="H98" s="1090">
        <v>5</v>
      </c>
      <c r="I98" s="1054" t="s">
        <v>446</v>
      </c>
      <c r="J98" s="1091" t="s">
        <v>634</v>
      </c>
      <c r="K98" s="214"/>
    </row>
    <row r="99" spans="1:11" ht="18" customHeight="1">
      <c r="A99" s="644" t="s">
        <v>637</v>
      </c>
      <c r="B99" s="936"/>
      <c r="C99" s="1087"/>
      <c r="D99" s="1049"/>
      <c r="E99" s="1053"/>
      <c r="F99" s="1088"/>
      <c r="G99" s="1089"/>
      <c r="H99" s="1090"/>
      <c r="I99" s="1054"/>
      <c r="J99" s="1091"/>
      <c r="K99" s="214"/>
    </row>
    <row r="100" spans="1:11" ht="18" customHeight="1">
      <c r="A100" s="644" t="s">
        <v>641</v>
      </c>
      <c r="B100" s="936"/>
      <c r="C100" s="1092"/>
      <c r="D100" s="1049"/>
      <c r="E100" s="1250" t="s">
        <v>642</v>
      </c>
      <c r="F100" s="1251"/>
      <c r="G100" s="1251"/>
      <c r="H100" s="1251"/>
      <c r="I100" s="1252"/>
      <c r="J100" s="1091"/>
      <c r="K100" s="214"/>
    </row>
    <row r="101" spans="1:11" ht="18" customHeight="1">
      <c r="A101" s="644"/>
      <c r="B101" s="298"/>
      <c r="C101" s="289"/>
      <c r="D101" s="336"/>
      <c r="E101" s="331"/>
      <c r="F101" s="318"/>
      <c r="G101" s="230"/>
      <c r="H101" s="319"/>
      <c r="I101" s="332"/>
      <c r="J101" s="288"/>
      <c r="K101" s="214"/>
    </row>
    <row r="102" spans="1:11" ht="18" customHeight="1">
      <c r="A102" s="811" t="s">
        <v>108</v>
      </c>
      <c r="B102" s="298"/>
      <c r="C102" s="289"/>
      <c r="D102" s="334"/>
      <c r="E102" s="1241" t="s">
        <v>639</v>
      </c>
      <c r="F102" s="1242"/>
      <c r="G102" s="1242"/>
      <c r="H102" s="1242"/>
      <c r="I102" s="1243"/>
      <c r="J102" s="321"/>
      <c r="K102" s="214"/>
    </row>
    <row r="103" spans="1:11" ht="18" customHeight="1">
      <c r="A103" s="644" t="s">
        <v>123</v>
      </c>
      <c r="B103" s="298"/>
      <c r="C103" s="290"/>
      <c r="D103" s="334"/>
      <c r="E103" s="1241" t="s">
        <v>638</v>
      </c>
      <c r="F103" s="1242"/>
      <c r="G103" s="1242"/>
      <c r="H103" s="1242"/>
      <c r="I103" s="1243"/>
      <c r="J103" s="321"/>
      <c r="K103" s="214"/>
    </row>
    <row r="104" spans="1:11" ht="18" customHeight="1">
      <c r="A104" s="644" t="s">
        <v>203</v>
      </c>
      <c r="B104" s="298"/>
      <c r="C104" s="290"/>
      <c r="D104" s="313"/>
      <c r="E104" s="1238" t="s">
        <v>645</v>
      </c>
      <c r="F104" s="1239"/>
      <c r="G104" s="1239"/>
      <c r="H104" s="1239"/>
      <c r="I104" s="1240"/>
      <c r="J104" s="288"/>
    </row>
    <row r="105" spans="1:11" ht="18" customHeight="1" thickBot="1">
      <c r="A105" s="749"/>
      <c r="B105" s="302"/>
      <c r="C105" s="291"/>
      <c r="D105" s="337"/>
      <c r="E105" s="338"/>
      <c r="F105" s="249"/>
      <c r="G105" s="250"/>
      <c r="H105" s="250"/>
      <c r="I105" s="339"/>
      <c r="J105" s="293"/>
      <c r="K105" s="214"/>
    </row>
    <row r="106" spans="1:11" ht="18" customHeight="1">
      <c r="E106" s="285"/>
      <c r="I106" s="285"/>
    </row>
  </sheetData>
  <mergeCells count="34">
    <mergeCell ref="A1:J1"/>
    <mergeCell ref="E3:I3"/>
    <mergeCell ref="E24:I24"/>
    <mergeCell ref="E61:I61"/>
    <mergeCell ref="E36:I36"/>
    <mergeCell ref="E60:I60"/>
    <mergeCell ref="E49:I49"/>
    <mergeCell ref="E32:I32"/>
    <mergeCell ref="E33:I33"/>
    <mergeCell ref="E34:I34"/>
    <mergeCell ref="E35:I35"/>
    <mergeCell ref="E19:I19"/>
    <mergeCell ref="E15:I15"/>
    <mergeCell ref="E16:I16"/>
    <mergeCell ref="E17:I17"/>
    <mergeCell ref="E18:I18"/>
    <mergeCell ref="E31:I31"/>
    <mergeCell ref="E86:I86"/>
    <mergeCell ref="E100:I100"/>
    <mergeCell ref="E89:I89"/>
    <mergeCell ref="E73:I73"/>
    <mergeCell ref="E62:I62"/>
    <mergeCell ref="E65:I65"/>
    <mergeCell ref="A77:H77"/>
    <mergeCell ref="E78:I78"/>
    <mergeCell ref="E94:I94"/>
    <mergeCell ref="E81:I81"/>
    <mergeCell ref="E104:I104"/>
    <mergeCell ref="E87:I87"/>
    <mergeCell ref="E88:I88"/>
    <mergeCell ref="E102:I102"/>
    <mergeCell ref="E92:I92"/>
    <mergeCell ref="E103:I103"/>
    <mergeCell ref="A91:H91"/>
  </mergeCells>
  <phoneticPr fontId="2"/>
  <printOptions horizontalCentered="1"/>
  <pageMargins left="0.51181102362204722" right="0.51181102362204722" top="0.35433070866141736" bottom="0.35433070866141736" header="0.11811023622047245" footer="0.11811023622047245"/>
  <pageSetup paperSize="9" scale="80" firstPageNumber="4294963191" fitToHeight="0" orientation="portrait" r:id="rId1"/>
  <headerFooter alignWithMargins="0"/>
  <rowBreaks count="1" manualBreakCount="1">
    <brk id="4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4BDF-163D-4C78-B7AA-02CDBBBFFE40}">
  <sheetPr>
    <tabColor rgb="FF0070C0"/>
  </sheetPr>
  <dimension ref="A1:BF43"/>
  <sheetViews>
    <sheetView showGridLines="0" view="pageBreakPreview" topLeftCell="A19" zoomScale="90" zoomScaleNormal="85" zoomScaleSheetLayoutView="90" workbookViewId="0">
      <selection activeCell="AA29" sqref="AA29"/>
    </sheetView>
  </sheetViews>
  <sheetFormatPr baseColWidth="10" defaultColWidth="3.6640625" defaultRowHeight="17"/>
  <cols>
    <col min="1" max="1" width="2.6640625" customWidth="1"/>
    <col min="2" max="3" width="3.1640625" customWidth="1"/>
    <col min="4" max="4" width="4.1640625" customWidth="1"/>
    <col min="5" max="5" width="3.1640625" style="9" customWidth="1"/>
    <col min="6" max="6" width="3.1640625" customWidth="1"/>
    <col min="7" max="8" width="3.1640625" style="9" customWidth="1"/>
    <col min="9" max="9" width="3.1640625" customWidth="1"/>
    <col min="10" max="14" width="3.1640625" style="9" customWidth="1"/>
    <col min="15" max="15" width="3.1640625" customWidth="1"/>
    <col min="16" max="17" width="3.1640625" style="9" customWidth="1"/>
    <col min="18" max="18" width="3.1640625" customWidth="1"/>
    <col min="19" max="20" width="3.1640625" style="9" customWidth="1"/>
    <col min="21" max="21" width="3.1640625" customWidth="1"/>
    <col min="22" max="22" width="3.1640625" style="9" customWidth="1"/>
    <col min="23" max="23" width="3.1640625" style="6" customWidth="1"/>
    <col min="24" max="24" width="4.1640625" customWidth="1"/>
    <col min="25" max="25" width="2.33203125" customWidth="1"/>
    <col min="26" max="26" width="1.6640625" customWidth="1"/>
    <col min="27" max="32" width="3.1640625" customWidth="1"/>
    <col min="33" max="33" width="3.1640625" style="9" customWidth="1"/>
    <col min="34" max="34" width="3.1640625" customWidth="1"/>
    <col min="35" max="39" width="3.1640625" style="9" customWidth="1"/>
    <col min="40" max="40" width="3.1640625" customWidth="1"/>
    <col min="41" max="42" width="3.1640625" style="9" customWidth="1"/>
    <col min="43" max="43" width="3.1640625" customWidth="1"/>
    <col min="44" max="44" width="1.83203125" style="9" customWidth="1"/>
    <col min="45" max="45" width="3.1640625" style="9" customWidth="1"/>
    <col min="46" max="46" width="3.1640625" customWidth="1"/>
    <col min="47" max="47" width="3.1640625" style="9" customWidth="1"/>
    <col min="48" max="48" width="3.1640625" style="6" customWidth="1"/>
    <col min="49" max="49" width="4" customWidth="1"/>
    <col min="50" max="58" width="2.6640625" customWidth="1"/>
  </cols>
  <sheetData>
    <row r="1" spans="1:58" ht="27.75" customHeight="1">
      <c r="A1" s="1166" t="s">
        <v>146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T1" s="1166"/>
      <c r="U1" s="1166"/>
      <c r="V1" s="1166"/>
      <c r="W1" s="1166"/>
      <c r="X1" s="1166"/>
      <c r="Y1" s="1166"/>
      <c r="Z1" s="1166"/>
      <c r="AA1" s="1166"/>
      <c r="AB1" s="1166"/>
      <c r="AC1" s="1166"/>
      <c r="AD1" s="1166"/>
      <c r="AE1" s="1166"/>
      <c r="AF1" s="1166"/>
      <c r="AG1" s="1166"/>
      <c r="AH1" s="1166"/>
      <c r="AI1" s="1166"/>
      <c r="AJ1" s="1166"/>
      <c r="AK1" s="1166"/>
      <c r="AL1" s="1166"/>
      <c r="AM1" s="1166"/>
      <c r="AN1" s="1166"/>
      <c r="AO1" s="1166"/>
      <c r="AP1" s="1166"/>
      <c r="AQ1" s="1166"/>
      <c r="AR1" s="1166"/>
      <c r="AS1" s="1166"/>
      <c r="AT1" s="1166"/>
      <c r="AU1" s="1166"/>
      <c r="AV1" s="1166"/>
      <c r="AW1" s="1166"/>
      <c r="AX1" s="1166"/>
      <c r="AY1" s="3"/>
      <c r="AZ1" s="3"/>
      <c r="BA1" s="3"/>
      <c r="BB1" s="3"/>
      <c r="BC1" s="3"/>
      <c r="BD1" s="3"/>
      <c r="BE1" s="3"/>
      <c r="BF1" s="3"/>
    </row>
    <row r="2" spans="1:58" ht="36" customHeight="1" thickBot="1">
      <c r="A2" s="411"/>
      <c r="B2" s="416" t="s">
        <v>5</v>
      </c>
      <c r="C2" s="416"/>
      <c r="D2" s="416"/>
      <c r="E2" s="412"/>
      <c r="F2" s="1"/>
      <c r="G2" s="10"/>
      <c r="H2" s="8"/>
      <c r="I2" s="1"/>
      <c r="J2" s="10"/>
      <c r="K2" s="10"/>
      <c r="L2" s="10"/>
      <c r="M2" s="10"/>
      <c r="N2" s="10"/>
      <c r="O2" s="2"/>
      <c r="P2" s="10"/>
      <c r="Q2" s="10"/>
      <c r="R2" s="2"/>
      <c r="S2" s="10"/>
      <c r="T2" s="8"/>
      <c r="U2" s="137"/>
      <c r="V2" s="8"/>
      <c r="W2" s="138"/>
      <c r="X2" s="137"/>
      <c r="Y2" s="137"/>
      <c r="Z2" s="137"/>
      <c r="AA2" s="137"/>
      <c r="AB2" s="137"/>
      <c r="AC2" s="137"/>
      <c r="AD2" s="136"/>
      <c r="AE2" s="136"/>
      <c r="AF2" s="136"/>
      <c r="AG2" s="8"/>
      <c r="AH2" s="1"/>
      <c r="AI2" s="10"/>
      <c r="AJ2" s="10"/>
      <c r="AK2" s="10"/>
      <c r="AL2" s="10"/>
      <c r="AM2" s="10"/>
      <c r="AN2" s="2"/>
      <c r="AO2" s="10"/>
      <c r="AP2" s="10"/>
      <c r="AQ2" s="2"/>
      <c r="AR2" s="10"/>
      <c r="AS2" s="10"/>
      <c r="AT2" s="2"/>
      <c r="AU2" s="10"/>
      <c r="AV2" s="138"/>
      <c r="AW2" s="137"/>
      <c r="AX2" s="137"/>
      <c r="AY2" s="137"/>
      <c r="AZ2" s="137"/>
      <c r="BA2" s="137"/>
      <c r="BB2" s="137"/>
      <c r="BC2" s="137"/>
      <c r="BD2" s="137"/>
      <c r="BE2" s="137"/>
      <c r="BF2" s="137"/>
    </row>
    <row r="3" spans="1:58" ht="36" customHeight="1" thickBot="1">
      <c r="B3" s="1167" t="s">
        <v>119</v>
      </c>
      <c r="C3" s="1168"/>
      <c r="D3" s="1169"/>
      <c r="E3" s="1170" t="s">
        <v>150</v>
      </c>
      <c r="F3" s="1171"/>
      <c r="G3" s="1171"/>
      <c r="H3" s="1172" t="s">
        <v>172</v>
      </c>
      <c r="I3" s="1171"/>
      <c r="J3" s="1171"/>
      <c r="K3" s="1176" t="s">
        <v>164</v>
      </c>
      <c r="L3" s="1177"/>
      <c r="M3" s="1172"/>
      <c r="N3" s="1176" t="s">
        <v>153</v>
      </c>
      <c r="O3" s="1177"/>
      <c r="P3" s="1172"/>
      <c r="Q3" s="1173" t="s">
        <v>182</v>
      </c>
      <c r="R3" s="1174"/>
      <c r="S3" s="1274"/>
      <c r="T3" s="417" t="s">
        <v>4</v>
      </c>
      <c r="U3" s="418" t="s">
        <v>3</v>
      </c>
      <c r="V3" s="418" t="s">
        <v>2</v>
      </c>
      <c r="W3" s="420" t="s">
        <v>1</v>
      </c>
      <c r="X3" s="419" t="s">
        <v>0</v>
      </c>
      <c r="Y3" s="137"/>
      <c r="Z3" s="137"/>
      <c r="AA3" s="1167" t="s">
        <v>120</v>
      </c>
      <c r="AB3" s="1168"/>
      <c r="AC3" s="1169"/>
      <c r="AD3" s="1170" t="s">
        <v>179</v>
      </c>
      <c r="AE3" s="1171"/>
      <c r="AF3" s="1171"/>
      <c r="AG3" s="1175" t="s">
        <v>166</v>
      </c>
      <c r="AH3" s="1180"/>
      <c r="AI3" s="1180"/>
      <c r="AJ3" s="1176" t="s">
        <v>162</v>
      </c>
      <c r="AK3" s="1177"/>
      <c r="AL3" s="1172"/>
      <c r="AM3" s="1173" t="s">
        <v>185</v>
      </c>
      <c r="AN3" s="1174"/>
      <c r="AO3" s="1175"/>
      <c r="AP3" s="1275"/>
      <c r="AQ3" s="1276"/>
      <c r="AR3" s="1277"/>
      <c r="AS3" s="417" t="s">
        <v>4</v>
      </c>
      <c r="AT3" s="418" t="s">
        <v>3</v>
      </c>
      <c r="AU3" s="418" t="s">
        <v>2</v>
      </c>
      <c r="AV3" s="420" t="s">
        <v>1</v>
      </c>
      <c r="AW3" s="419" t="s">
        <v>0</v>
      </c>
    </row>
    <row r="4" spans="1:58" ht="36" customHeight="1">
      <c r="B4" s="1184" t="s">
        <v>155</v>
      </c>
      <c r="C4" s="1185"/>
      <c r="D4" s="1185"/>
      <c r="E4" s="1278"/>
      <c r="F4" s="1279"/>
      <c r="G4" s="1280"/>
      <c r="H4" s="141">
        <v>2</v>
      </c>
      <c r="I4" s="141" t="s">
        <v>312</v>
      </c>
      <c r="J4" s="199">
        <v>0</v>
      </c>
      <c r="K4" s="141">
        <v>4</v>
      </c>
      <c r="L4" s="141" t="s">
        <v>312</v>
      </c>
      <c r="M4" s="142">
        <v>0</v>
      </c>
      <c r="N4" s="143">
        <v>6</v>
      </c>
      <c r="O4" s="144" t="s">
        <v>308</v>
      </c>
      <c r="P4" s="145">
        <v>2</v>
      </c>
      <c r="Q4" s="200">
        <v>11</v>
      </c>
      <c r="R4" s="144" t="s">
        <v>308</v>
      </c>
      <c r="S4" s="201">
        <v>0</v>
      </c>
      <c r="T4" s="342">
        <f>COUNTIF(E4:S4,"〇")*3+COUNTIF(E4:S4,"△")</f>
        <v>12</v>
      </c>
      <c r="U4" s="127">
        <f>E4+H4+K4+N4+Q4</f>
        <v>23</v>
      </c>
      <c r="V4" s="340">
        <f>G4+J4+M4+P4+S4</f>
        <v>2</v>
      </c>
      <c r="W4" s="341">
        <f>U4-V4</f>
        <v>21</v>
      </c>
      <c r="X4" s="363">
        <v>1</v>
      </c>
      <c r="Y4" s="137"/>
      <c r="Z4" s="137"/>
      <c r="AA4" s="1184" t="s">
        <v>178</v>
      </c>
      <c r="AB4" s="1185"/>
      <c r="AC4" s="1185"/>
      <c r="AD4" s="1278"/>
      <c r="AE4" s="1279"/>
      <c r="AF4" s="1280"/>
      <c r="AG4" s="141">
        <v>0</v>
      </c>
      <c r="AH4" s="141" t="s">
        <v>307</v>
      </c>
      <c r="AI4" s="199">
        <v>2</v>
      </c>
      <c r="AJ4" s="141">
        <v>4</v>
      </c>
      <c r="AK4" s="141" t="s">
        <v>312</v>
      </c>
      <c r="AL4" s="142">
        <v>0</v>
      </c>
      <c r="AM4" s="143">
        <v>2</v>
      </c>
      <c r="AN4" s="144" t="s">
        <v>308</v>
      </c>
      <c r="AO4" s="145">
        <v>0</v>
      </c>
      <c r="AP4" s="146"/>
      <c r="AQ4" s="128"/>
      <c r="AR4" s="147"/>
      <c r="AS4" s="342">
        <f>COUNTIF(AD4:AR4,"〇")*3+COUNTIF(AD4:AR4,"△")</f>
        <v>6</v>
      </c>
      <c r="AT4" s="127">
        <v>6</v>
      </c>
      <c r="AU4" s="340">
        <f>AF4+AI4+AL4+AO4+AR4</f>
        <v>2</v>
      </c>
      <c r="AV4" s="341">
        <f>AT4-AU4</f>
        <v>4</v>
      </c>
      <c r="AW4" s="363">
        <v>2</v>
      </c>
    </row>
    <row r="5" spans="1:58" ht="36" customHeight="1">
      <c r="B5" s="1191" t="s">
        <v>117</v>
      </c>
      <c r="C5" s="1192"/>
      <c r="D5" s="1193"/>
      <c r="E5" s="164">
        <v>0</v>
      </c>
      <c r="F5" s="149" t="s">
        <v>313</v>
      </c>
      <c r="G5" s="165">
        <v>2</v>
      </c>
      <c r="H5" s="1281"/>
      <c r="I5" s="1282"/>
      <c r="J5" s="1283"/>
      <c r="K5" s="152">
        <v>5</v>
      </c>
      <c r="L5" s="149" t="s">
        <v>308</v>
      </c>
      <c r="M5" s="150">
        <v>1</v>
      </c>
      <c r="N5" s="152">
        <v>8</v>
      </c>
      <c r="O5" s="149" t="s">
        <v>308</v>
      </c>
      <c r="P5" s="150">
        <v>0</v>
      </c>
      <c r="Q5" s="152">
        <v>9</v>
      </c>
      <c r="R5" s="149" t="s">
        <v>312</v>
      </c>
      <c r="S5" s="202">
        <v>1</v>
      </c>
      <c r="T5" s="343">
        <f>COUNTIF(E5:S5,"〇")*3+COUNTIF(E5:S5,"△")</f>
        <v>9</v>
      </c>
      <c r="U5" s="344">
        <f>E5+H5+K5+N5+Q5</f>
        <v>22</v>
      </c>
      <c r="V5" s="345">
        <f>G5+J5+M5+P5+S5</f>
        <v>4</v>
      </c>
      <c r="W5" s="346">
        <f>U5-V5</f>
        <v>18</v>
      </c>
      <c r="X5" s="364">
        <v>2</v>
      </c>
      <c r="Y5" s="137"/>
      <c r="Z5" s="137"/>
      <c r="AA5" s="1200" t="s">
        <v>166</v>
      </c>
      <c r="AB5" s="1201"/>
      <c r="AC5" s="1202"/>
      <c r="AD5" s="164">
        <v>2</v>
      </c>
      <c r="AE5" s="149" t="s">
        <v>358</v>
      </c>
      <c r="AF5" s="165">
        <v>0</v>
      </c>
      <c r="AG5" s="1281"/>
      <c r="AH5" s="1282"/>
      <c r="AI5" s="1283"/>
      <c r="AJ5" s="152">
        <v>4</v>
      </c>
      <c r="AK5" s="149" t="s">
        <v>308</v>
      </c>
      <c r="AL5" s="150">
        <v>0</v>
      </c>
      <c r="AM5" s="152">
        <v>6</v>
      </c>
      <c r="AN5" s="149" t="s">
        <v>308</v>
      </c>
      <c r="AO5" s="150">
        <v>0</v>
      </c>
      <c r="AP5" s="129"/>
      <c r="AQ5" s="130"/>
      <c r="AR5" s="131"/>
      <c r="AS5" s="343">
        <f>COUNTIF(AD5:AR5,"〇")*3+COUNTIF(AD5:AR5,"△")</f>
        <v>9</v>
      </c>
      <c r="AT5" s="344">
        <f>AD5+AG5+AJ5+AM5+AP5</f>
        <v>12</v>
      </c>
      <c r="AU5" s="345">
        <f>AF5+AI5+AL5+AO5+AR5</f>
        <v>0</v>
      </c>
      <c r="AV5" s="346">
        <f>AT5-AU5</f>
        <v>12</v>
      </c>
      <c r="AW5" s="364">
        <v>1</v>
      </c>
    </row>
    <row r="6" spans="1:58" ht="36" customHeight="1">
      <c r="B6" s="1191" t="s">
        <v>169</v>
      </c>
      <c r="C6" s="1192"/>
      <c r="D6" s="1193"/>
      <c r="E6" s="164">
        <v>0</v>
      </c>
      <c r="F6" s="149" t="s">
        <v>313</v>
      </c>
      <c r="G6" s="165">
        <v>4</v>
      </c>
      <c r="H6" s="203">
        <v>1</v>
      </c>
      <c r="I6" s="149" t="s">
        <v>307</v>
      </c>
      <c r="J6" s="165">
        <v>5</v>
      </c>
      <c r="K6" s="1284"/>
      <c r="L6" s="1285"/>
      <c r="M6" s="1286"/>
      <c r="N6" s="152">
        <v>5</v>
      </c>
      <c r="O6" s="149" t="s">
        <v>312</v>
      </c>
      <c r="P6" s="150">
        <v>0</v>
      </c>
      <c r="Q6" s="152">
        <v>2</v>
      </c>
      <c r="R6" s="149" t="s">
        <v>387</v>
      </c>
      <c r="S6" s="202">
        <v>2</v>
      </c>
      <c r="T6" s="343">
        <f>COUNTIF(E6:S6,"〇")*3+COUNTIF(E6:S6,"△")</f>
        <v>4</v>
      </c>
      <c r="U6" s="344">
        <f>E6+H6+K6+N6+Q6</f>
        <v>8</v>
      </c>
      <c r="V6" s="345">
        <f>G6+J6+M6+P6+S6</f>
        <v>11</v>
      </c>
      <c r="W6" s="346">
        <f>U6-V6</f>
        <v>-3</v>
      </c>
      <c r="X6" s="364">
        <v>3</v>
      </c>
      <c r="Y6" s="137"/>
      <c r="Z6" s="137"/>
      <c r="AA6" s="1191" t="s">
        <v>116</v>
      </c>
      <c r="AB6" s="1192"/>
      <c r="AC6" s="1193"/>
      <c r="AD6" s="164">
        <v>0</v>
      </c>
      <c r="AE6" s="149" t="s">
        <v>313</v>
      </c>
      <c r="AF6" s="165">
        <v>4</v>
      </c>
      <c r="AG6" s="203">
        <v>0</v>
      </c>
      <c r="AH6" s="149" t="s">
        <v>307</v>
      </c>
      <c r="AI6" s="165">
        <v>4</v>
      </c>
      <c r="AJ6" s="1284"/>
      <c r="AK6" s="1285"/>
      <c r="AL6" s="1286"/>
      <c r="AM6" s="152">
        <v>3</v>
      </c>
      <c r="AN6" s="149" t="s">
        <v>308</v>
      </c>
      <c r="AO6" s="150">
        <v>0</v>
      </c>
      <c r="AP6" s="129"/>
      <c r="AQ6" s="130"/>
      <c r="AR6" s="131"/>
      <c r="AS6" s="343">
        <f>COUNTIF(AD6:AR6,"〇")*3+COUNTIF(AD6:AR6,"△")</f>
        <v>3</v>
      </c>
      <c r="AT6" s="344">
        <f>AD6+AG6+AJ6+AM6+AP6</f>
        <v>3</v>
      </c>
      <c r="AU6" s="345">
        <f>AF6+AI6+AL6+AO6+AR6</f>
        <v>8</v>
      </c>
      <c r="AV6" s="346">
        <f>AT6-AU6</f>
        <v>-5</v>
      </c>
      <c r="AW6" s="364">
        <v>3</v>
      </c>
    </row>
    <row r="7" spans="1:58" s="4" customFormat="1" ht="36" customHeight="1">
      <c r="B7" s="1191" t="s">
        <v>157</v>
      </c>
      <c r="C7" s="1192"/>
      <c r="D7" s="1192"/>
      <c r="E7" s="148">
        <v>2</v>
      </c>
      <c r="F7" s="149" t="s">
        <v>307</v>
      </c>
      <c r="G7" s="150">
        <v>6</v>
      </c>
      <c r="H7" s="151">
        <v>0</v>
      </c>
      <c r="I7" s="149" t="s">
        <v>307</v>
      </c>
      <c r="J7" s="150">
        <v>8</v>
      </c>
      <c r="K7" s="151">
        <v>0</v>
      </c>
      <c r="L7" s="151" t="s">
        <v>313</v>
      </c>
      <c r="M7" s="151">
        <v>5</v>
      </c>
      <c r="N7" s="1281"/>
      <c r="O7" s="1282"/>
      <c r="P7" s="1283"/>
      <c r="Q7" s="152">
        <v>5</v>
      </c>
      <c r="R7" s="149" t="s">
        <v>312</v>
      </c>
      <c r="S7" s="202">
        <v>0</v>
      </c>
      <c r="T7" s="343">
        <f>COUNTIF(E7:S7,"〇")*3+COUNTIF(E7:S7,"△")</f>
        <v>3</v>
      </c>
      <c r="U7" s="344">
        <f>E7+H7+K7+N7+Q7</f>
        <v>7</v>
      </c>
      <c r="V7" s="345">
        <f>G7+J7+M7+P7+S7</f>
        <v>19</v>
      </c>
      <c r="W7" s="346">
        <f>U7-V7</f>
        <v>-12</v>
      </c>
      <c r="X7" s="365">
        <v>4</v>
      </c>
      <c r="Y7" s="137"/>
      <c r="Z7" s="137"/>
      <c r="AA7" s="1191" t="s">
        <v>186</v>
      </c>
      <c r="AB7" s="1192"/>
      <c r="AC7" s="1192"/>
      <c r="AD7" s="148">
        <v>0</v>
      </c>
      <c r="AE7" s="149" t="s">
        <v>307</v>
      </c>
      <c r="AF7" s="150">
        <v>2</v>
      </c>
      <c r="AG7" s="151">
        <v>0</v>
      </c>
      <c r="AH7" s="149" t="s">
        <v>313</v>
      </c>
      <c r="AI7" s="150">
        <v>6</v>
      </c>
      <c r="AJ7" s="151">
        <v>0</v>
      </c>
      <c r="AK7" s="151" t="s">
        <v>362</v>
      </c>
      <c r="AL7" s="151">
        <v>3</v>
      </c>
      <c r="AM7" s="1281"/>
      <c r="AN7" s="1282"/>
      <c r="AO7" s="1283"/>
      <c r="AP7" s="129"/>
      <c r="AQ7" s="130"/>
      <c r="AR7" s="131"/>
      <c r="AS7" s="343">
        <f>COUNTIF(AD7:AR7,"〇")*3+COUNTIF(AD7:AR7,"△")</f>
        <v>0</v>
      </c>
      <c r="AT7" s="344">
        <f>AD7+AG7+AJ7+AM7+AP7</f>
        <v>0</v>
      </c>
      <c r="AU7" s="345">
        <f>AF7+AI7+AL7+AO7+AR7</f>
        <v>11</v>
      </c>
      <c r="AV7" s="346">
        <f>AT7-AU7</f>
        <v>-11</v>
      </c>
      <c r="AW7" s="365">
        <v>4</v>
      </c>
    </row>
    <row r="8" spans="1:58" ht="36" customHeight="1" thickBot="1">
      <c r="B8" s="1290" t="s">
        <v>183</v>
      </c>
      <c r="C8" s="1291"/>
      <c r="D8" s="1291"/>
      <c r="E8" s="153">
        <v>0</v>
      </c>
      <c r="F8" s="154" t="s">
        <v>307</v>
      </c>
      <c r="G8" s="155">
        <v>11</v>
      </c>
      <c r="H8" s="156">
        <v>1</v>
      </c>
      <c r="I8" s="154" t="s">
        <v>313</v>
      </c>
      <c r="J8" s="155">
        <v>9</v>
      </c>
      <c r="K8" s="156">
        <v>2</v>
      </c>
      <c r="L8" s="156" t="s">
        <v>387</v>
      </c>
      <c r="M8" s="156">
        <v>2</v>
      </c>
      <c r="N8" s="157">
        <v>0</v>
      </c>
      <c r="O8" s="154" t="s">
        <v>313</v>
      </c>
      <c r="P8" s="155">
        <v>5</v>
      </c>
      <c r="Q8" s="1292"/>
      <c r="R8" s="1293"/>
      <c r="S8" s="1294"/>
      <c r="T8" s="347">
        <f>COUNTIF(E8:S8,"〇")*3+COUNTIF(E8:S8,"△")</f>
        <v>1</v>
      </c>
      <c r="U8" s="348">
        <f>E8+H8+K8+N8+Q8</f>
        <v>3</v>
      </c>
      <c r="V8" s="349">
        <f>G8+J8+M8+P8+S8</f>
        <v>27</v>
      </c>
      <c r="W8" s="350">
        <f>U8-V8</f>
        <v>-24</v>
      </c>
      <c r="X8" s="366">
        <v>5</v>
      </c>
      <c r="Y8" s="137"/>
      <c r="Z8" s="137"/>
      <c r="AA8" s="1295"/>
      <c r="AB8" s="1296"/>
      <c r="AC8" s="1296"/>
      <c r="AD8" s="132"/>
      <c r="AE8" s="133"/>
      <c r="AF8" s="134"/>
      <c r="AG8" s="385"/>
      <c r="AH8" s="133"/>
      <c r="AI8" s="134"/>
      <c r="AJ8" s="385"/>
      <c r="AK8" s="385"/>
      <c r="AL8" s="385"/>
      <c r="AM8" s="384"/>
      <c r="AN8" s="133"/>
      <c r="AO8" s="134"/>
      <c r="AP8" s="1287"/>
      <c r="AQ8" s="1288"/>
      <c r="AR8" s="1289"/>
      <c r="AS8" s="404"/>
      <c r="AT8" s="405"/>
      <c r="AU8" s="406"/>
      <c r="AV8" s="407"/>
      <c r="AW8" s="396"/>
    </row>
    <row r="9" spans="1:58" ht="36" customHeight="1" thickBot="1">
      <c r="B9" s="125"/>
      <c r="C9" s="204"/>
      <c r="D9" s="204"/>
      <c r="E9" s="205"/>
      <c r="F9" s="206"/>
      <c r="G9" s="205"/>
      <c r="H9" s="205"/>
      <c r="I9" s="206"/>
      <c r="J9" s="205"/>
      <c r="K9" s="205"/>
      <c r="L9" s="205"/>
      <c r="M9" s="205"/>
      <c r="N9" s="205"/>
      <c r="O9" s="207"/>
      <c r="P9" s="205"/>
      <c r="Q9" s="205"/>
      <c r="R9" s="206"/>
      <c r="S9" s="205"/>
      <c r="T9" s="205"/>
      <c r="U9" s="205"/>
      <c r="V9" s="205"/>
      <c r="W9" s="208"/>
      <c r="X9" s="208"/>
      <c r="Y9" s="166"/>
      <c r="Z9" s="166"/>
      <c r="AA9" s="126"/>
      <c r="AB9" s="139"/>
      <c r="AC9" s="139"/>
      <c r="AD9" s="139"/>
      <c r="AE9" s="140"/>
      <c r="AF9" s="135"/>
      <c r="AG9" s="140"/>
      <c r="AH9" s="140"/>
      <c r="AI9" s="140"/>
      <c r="AJ9" s="140"/>
      <c r="AK9" s="140"/>
      <c r="AL9" s="135"/>
      <c r="AM9" s="140"/>
      <c r="AN9" s="140"/>
      <c r="AO9" s="135"/>
      <c r="AP9" s="140"/>
      <c r="AQ9" s="140"/>
      <c r="AR9" s="135"/>
      <c r="AS9" s="140"/>
      <c r="AT9" s="209"/>
      <c r="AU9" s="210"/>
      <c r="AV9" s="211"/>
      <c r="AW9" s="211"/>
    </row>
    <row r="10" spans="1:58" ht="36" customHeight="1" thickBot="1">
      <c r="B10" s="1167" t="s">
        <v>121</v>
      </c>
      <c r="C10" s="1168"/>
      <c r="D10" s="1169"/>
      <c r="E10" s="1179" t="s">
        <v>151</v>
      </c>
      <c r="F10" s="1180"/>
      <c r="G10" s="1180"/>
      <c r="H10" s="1172" t="s">
        <v>163</v>
      </c>
      <c r="I10" s="1171"/>
      <c r="J10" s="1171"/>
      <c r="K10" s="1176" t="s">
        <v>161</v>
      </c>
      <c r="L10" s="1177"/>
      <c r="M10" s="1172"/>
      <c r="N10" s="1173" t="s">
        <v>152</v>
      </c>
      <c r="O10" s="1174"/>
      <c r="P10" s="1175"/>
      <c r="Q10" s="1275"/>
      <c r="R10" s="1276"/>
      <c r="S10" s="1277"/>
      <c r="T10" s="417" t="s">
        <v>4</v>
      </c>
      <c r="U10" s="418" t="s">
        <v>3</v>
      </c>
      <c r="V10" s="418" t="s">
        <v>2</v>
      </c>
      <c r="W10" s="420" t="s">
        <v>1</v>
      </c>
      <c r="X10" s="419" t="s">
        <v>0</v>
      </c>
      <c r="Y10" s="137"/>
      <c r="Z10" s="137"/>
      <c r="AA10" s="167"/>
      <c r="AB10" s="126"/>
      <c r="AC10" s="126"/>
      <c r="AD10" s="139"/>
      <c r="AE10" s="139"/>
      <c r="AF10" s="139"/>
      <c r="AG10" s="140"/>
      <c r="AH10" s="135"/>
      <c r="AI10" s="140"/>
      <c r="AJ10" s="140"/>
      <c r="AK10" s="140"/>
      <c r="AL10" s="140"/>
      <c r="AM10" s="140"/>
      <c r="AN10" s="135"/>
      <c r="AO10" s="140"/>
      <c r="AP10" s="140"/>
      <c r="AQ10" s="135"/>
      <c r="AR10" s="140"/>
      <c r="AS10" s="140"/>
      <c r="AT10" s="135"/>
      <c r="AU10" s="140"/>
      <c r="AV10" s="209"/>
      <c r="AW10" s="210"/>
    </row>
    <row r="11" spans="1:58" ht="36" customHeight="1">
      <c r="B11" s="1189" t="s">
        <v>156</v>
      </c>
      <c r="C11" s="1190"/>
      <c r="D11" s="1190"/>
      <c r="E11" s="1278"/>
      <c r="F11" s="1279"/>
      <c r="G11" s="1280"/>
      <c r="H11" s="141">
        <v>8</v>
      </c>
      <c r="I11" s="141" t="s">
        <v>312</v>
      </c>
      <c r="J11" s="199">
        <v>0</v>
      </c>
      <c r="K11" s="141">
        <v>1</v>
      </c>
      <c r="L11" s="141" t="s">
        <v>314</v>
      </c>
      <c r="M11" s="142">
        <v>1</v>
      </c>
      <c r="N11" s="143">
        <v>8</v>
      </c>
      <c r="O11" s="144" t="s">
        <v>308</v>
      </c>
      <c r="P11" s="145">
        <v>0</v>
      </c>
      <c r="Q11" s="146"/>
      <c r="R11" s="128"/>
      <c r="S11" s="147"/>
      <c r="T11" s="342">
        <f>COUNTIF(E11:S11,"〇")*3+COUNTIF(E11:S11,"△")</f>
        <v>7</v>
      </c>
      <c r="U11" s="127">
        <f>E11+H11+K11+N11+Q11</f>
        <v>17</v>
      </c>
      <c r="V11" s="340">
        <f>G11+J11+M11+P11+S11</f>
        <v>1</v>
      </c>
      <c r="W11" s="341">
        <f>U11-V11</f>
        <v>16</v>
      </c>
      <c r="X11" s="363">
        <v>2</v>
      </c>
      <c r="Y11" s="137"/>
      <c r="Z11" s="137"/>
      <c r="AA11" s="167"/>
      <c r="AB11" s="126"/>
      <c r="AC11" s="126"/>
      <c r="AD11" s="139"/>
      <c r="AE11" s="139"/>
      <c r="AF11" s="139"/>
      <c r="AG11" s="140"/>
      <c r="AH11" s="135"/>
      <c r="AI11" s="140"/>
      <c r="AJ11" s="140"/>
      <c r="AK11" s="140"/>
      <c r="AL11" s="140"/>
      <c r="AM11" s="140"/>
      <c r="AN11" s="135"/>
      <c r="AO11" s="140"/>
      <c r="AP11" s="140"/>
      <c r="AQ11" s="135"/>
      <c r="AR11" s="140"/>
      <c r="AS11" s="140"/>
      <c r="AT11" s="135"/>
      <c r="AU11" s="140"/>
      <c r="AV11" s="209"/>
      <c r="AW11" s="210"/>
    </row>
    <row r="12" spans="1:58" ht="36" customHeight="1">
      <c r="B12" s="1191" t="s">
        <v>168</v>
      </c>
      <c r="C12" s="1192"/>
      <c r="D12" s="1193"/>
      <c r="E12" s="164">
        <v>0</v>
      </c>
      <c r="F12" s="149" t="s">
        <v>313</v>
      </c>
      <c r="G12" s="165">
        <v>8</v>
      </c>
      <c r="H12" s="1281"/>
      <c r="I12" s="1282"/>
      <c r="J12" s="1283"/>
      <c r="K12" s="152">
        <v>0</v>
      </c>
      <c r="L12" s="149" t="s">
        <v>307</v>
      </c>
      <c r="M12" s="150">
        <v>7</v>
      </c>
      <c r="N12" s="152">
        <v>0</v>
      </c>
      <c r="O12" s="149" t="s">
        <v>314</v>
      </c>
      <c r="P12" s="150">
        <v>0</v>
      </c>
      <c r="Q12" s="129"/>
      <c r="R12" s="130"/>
      <c r="S12" s="131"/>
      <c r="T12" s="343">
        <f>COUNTIF(E12:S12,"〇")*3+COUNTIF(E12:S12,"△")</f>
        <v>1</v>
      </c>
      <c r="U12" s="344">
        <f>E12+H12+K12+N12+Q12</f>
        <v>0</v>
      </c>
      <c r="V12" s="345">
        <f>G12+J12+M12+P12+S12</f>
        <v>15</v>
      </c>
      <c r="W12" s="346">
        <f>U12-V12</f>
        <v>-15</v>
      </c>
      <c r="X12" s="364">
        <v>3</v>
      </c>
      <c r="Y12" s="137"/>
      <c r="Z12" s="137"/>
      <c r="AA12" s="167"/>
      <c r="AB12" s="126"/>
      <c r="AC12" s="126"/>
      <c r="AD12" s="139"/>
      <c r="AE12" s="139"/>
      <c r="AF12" s="139"/>
      <c r="AG12" s="140"/>
      <c r="AH12" s="135"/>
      <c r="AI12" s="140"/>
      <c r="AJ12" s="140"/>
      <c r="AK12" s="140"/>
      <c r="AL12" s="140"/>
      <c r="AM12" s="140"/>
      <c r="AN12" s="135"/>
      <c r="AO12" s="140"/>
      <c r="AP12" s="140"/>
      <c r="AQ12" s="135"/>
      <c r="AR12" s="140"/>
      <c r="AS12" s="140"/>
      <c r="AT12" s="135"/>
      <c r="AU12" s="140"/>
      <c r="AV12" s="209"/>
      <c r="AW12" s="210"/>
    </row>
    <row r="13" spans="1:58" ht="36" customHeight="1">
      <c r="B13" s="1200" t="s">
        <v>167</v>
      </c>
      <c r="C13" s="1201"/>
      <c r="D13" s="1202"/>
      <c r="E13" s="164">
        <v>1</v>
      </c>
      <c r="F13" s="149" t="s">
        <v>314</v>
      </c>
      <c r="G13" s="165">
        <v>1</v>
      </c>
      <c r="H13" s="203">
        <v>7</v>
      </c>
      <c r="I13" s="149" t="s">
        <v>308</v>
      </c>
      <c r="J13" s="165">
        <v>0</v>
      </c>
      <c r="K13" s="1284"/>
      <c r="L13" s="1285"/>
      <c r="M13" s="1286"/>
      <c r="N13" s="152">
        <v>10</v>
      </c>
      <c r="O13" s="149" t="s">
        <v>312</v>
      </c>
      <c r="P13" s="150">
        <v>0</v>
      </c>
      <c r="Q13" s="129"/>
      <c r="R13" s="130"/>
      <c r="S13" s="131"/>
      <c r="T13" s="343">
        <f>COUNTIF(E13:S13,"〇")*3+COUNTIF(E13:S13,"△")</f>
        <v>7</v>
      </c>
      <c r="U13" s="344">
        <f>E13+H13+K13+N13+Q13</f>
        <v>18</v>
      </c>
      <c r="V13" s="345">
        <f>G13+J13+M13+P13+S13</f>
        <v>1</v>
      </c>
      <c r="W13" s="346">
        <f>U13-V13</f>
        <v>17</v>
      </c>
      <c r="X13" s="364">
        <v>1</v>
      </c>
      <c r="Y13" s="137"/>
      <c r="Z13" s="137"/>
      <c r="AA13" s="167"/>
      <c r="AB13" s="126"/>
      <c r="AC13" s="126"/>
      <c r="AD13" s="139"/>
      <c r="AE13" s="139"/>
      <c r="AF13" s="139"/>
      <c r="AG13" s="140"/>
      <c r="AH13" s="135"/>
      <c r="AI13" s="140"/>
      <c r="AJ13" s="140"/>
      <c r="AK13" s="140"/>
      <c r="AL13" s="140"/>
      <c r="AM13" s="140"/>
      <c r="AN13" s="135"/>
      <c r="AO13" s="140"/>
      <c r="AP13" s="140"/>
      <c r="AQ13" s="135"/>
      <c r="AR13" s="140"/>
      <c r="AS13" s="140"/>
      <c r="AT13" s="135"/>
      <c r="AU13" s="140"/>
      <c r="AV13" s="209"/>
      <c r="AW13" s="210"/>
    </row>
    <row r="14" spans="1:58" s="4" customFormat="1" ht="36" customHeight="1">
      <c r="B14" s="1191" t="s">
        <v>158</v>
      </c>
      <c r="C14" s="1192"/>
      <c r="D14" s="1192"/>
      <c r="E14" s="148">
        <v>0</v>
      </c>
      <c r="F14" s="149" t="s">
        <v>307</v>
      </c>
      <c r="G14" s="150">
        <v>8</v>
      </c>
      <c r="H14" s="151">
        <v>0</v>
      </c>
      <c r="I14" s="149" t="s">
        <v>314</v>
      </c>
      <c r="J14" s="150">
        <v>0</v>
      </c>
      <c r="K14" s="151">
        <v>0</v>
      </c>
      <c r="L14" s="151" t="s">
        <v>313</v>
      </c>
      <c r="M14" s="151">
        <v>10</v>
      </c>
      <c r="N14" s="1281"/>
      <c r="O14" s="1282"/>
      <c r="P14" s="1283"/>
      <c r="Q14" s="129"/>
      <c r="R14" s="130"/>
      <c r="S14" s="131"/>
      <c r="T14" s="343">
        <f>COUNTIF(E14:S14,"〇")*3+COUNTIF(E14:S14,"△")</f>
        <v>1</v>
      </c>
      <c r="U14" s="344">
        <f>E14+H14+K14+N14+Q14</f>
        <v>0</v>
      </c>
      <c r="V14" s="345">
        <f>G14+J14+M14+P14+S14</f>
        <v>18</v>
      </c>
      <c r="W14" s="346">
        <f>U14-V14</f>
        <v>-18</v>
      </c>
      <c r="X14" s="365">
        <v>4</v>
      </c>
      <c r="Y14" s="137"/>
      <c r="Z14" s="137"/>
      <c r="AA14" s="167"/>
      <c r="AB14" s="126"/>
      <c r="AC14" s="126"/>
      <c r="AD14" s="139"/>
      <c r="AE14" s="139"/>
      <c r="AF14" s="139"/>
      <c r="AG14" s="140"/>
      <c r="AH14" s="135"/>
      <c r="AI14" s="140"/>
      <c r="AJ14" s="140"/>
      <c r="AK14" s="140"/>
      <c r="AL14" s="140"/>
      <c r="AM14" s="140"/>
      <c r="AN14" s="135"/>
      <c r="AO14" s="140"/>
      <c r="AP14" s="140"/>
      <c r="AQ14" s="135"/>
      <c r="AR14" s="140"/>
      <c r="AS14" s="140"/>
      <c r="AT14" s="135"/>
      <c r="AU14" s="140"/>
      <c r="AV14" s="209"/>
      <c r="AW14" s="210"/>
    </row>
    <row r="15" spans="1:58" ht="36" customHeight="1" thickBot="1">
      <c r="B15" s="1295"/>
      <c r="C15" s="1296"/>
      <c r="D15" s="1296"/>
      <c r="E15" s="132"/>
      <c r="F15" s="133"/>
      <c r="G15" s="134"/>
      <c r="H15" s="385"/>
      <c r="I15" s="133"/>
      <c r="J15" s="134"/>
      <c r="K15" s="385"/>
      <c r="L15" s="385"/>
      <c r="M15" s="385"/>
      <c r="N15" s="384"/>
      <c r="O15" s="133"/>
      <c r="P15" s="134"/>
      <c r="Q15" s="1287"/>
      <c r="R15" s="1288"/>
      <c r="S15" s="1289"/>
      <c r="T15" s="404"/>
      <c r="U15" s="405"/>
      <c r="V15" s="406"/>
      <c r="W15" s="407"/>
      <c r="X15" s="408"/>
      <c r="Y15" s="137"/>
      <c r="Z15" s="137"/>
      <c r="AA15" s="167"/>
      <c r="AB15" s="126"/>
      <c r="AC15" s="126"/>
      <c r="AD15" s="139"/>
      <c r="AE15" s="139"/>
      <c r="AF15" s="139"/>
      <c r="AG15" s="140"/>
      <c r="AH15" s="135"/>
      <c r="AI15" s="140"/>
      <c r="AJ15" s="140"/>
      <c r="AK15" s="140"/>
      <c r="AL15" s="140"/>
      <c r="AM15" s="140"/>
      <c r="AN15" s="135"/>
      <c r="AO15" s="140"/>
      <c r="AP15" s="140"/>
      <c r="AQ15" s="135"/>
      <c r="AR15" s="140"/>
      <c r="AS15" s="140"/>
      <c r="AT15" s="135"/>
      <c r="AU15" s="140"/>
      <c r="AV15" s="209"/>
      <c r="AW15" s="210"/>
    </row>
    <row r="16" spans="1:58" ht="36" customHeight="1">
      <c r="B16" s="158"/>
      <c r="C16" s="159"/>
      <c r="D16" s="159"/>
      <c r="E16" s="160"/>
      <c r="F16" s="161"/>
      <c r="G16" s="160"/>
      <c r="H16" s="160"/>
      <c r="I16" s="161"/>
      <c r="J16" s="160"/>
      <c r="K16" s="160"/>
      <c r="L16" s="160"/>
      <c r="M16" s="160"/>
      <c r="N16" s="160"/>
      <c r="O16" s="162"/>
      <c r="P16" s="160"/>
      <c r="Q16" s="160"/>
      <c r="R16" s="161"/>
      <c r="S16" s="160"/>
      <c r="T16" s="160"/>
      <c r="U16" s="160"/>
      <c r="V16" s="160"/>
      <c r="W16" s="163"/>
      <c r="X16" s="163"/>
      <c r="Y16" s="166"/>
      <c r="Z16" s="166"/>
      <c r="AA16" s="167"/>
      <c r="AB16" s="126"/>
      <c r="AC16" s="126"/>
      <c r="AD16" s="139"/>
      <c r="AE16" s="139"/>
      <c r="AF16" s="139"/>
      <c r="AG16" s="140"/>
      <c r="AH16" s="135"/>
      <c r="AI16" s="140"/>
      <c r="AJ16" s="140"/>
      <c r="AK16" s="140"/>
      <c r="AL16" s="140"/>
      <c r="AM16" s="140"/>
      <c r="AN16" s="135"/>
      <c r="AO16" s="140"/>
      <c r="AP16" s="140"/>
      <c r="AQ16" s="135"/>
      <c r="AR16" s="140"/>
      <c r="AS16" s="140"/>
      <c r="AT16" s="135"/>
      <c r="AU16" s="140"/>
      <c r="AV16" s="209"/>
      <c r="AW16" s="210"/>
    </row>
    <row r="17" spans="1:58" ht="36" customHeight="1">
      <c r="A17" s="177"/>
      <c r="B17" s="168"/>
      <c r="C17" s="168"/>
      <c r="D17" s="168"/>
      <c r="E17" s="169"/>
      <c r="F17" s="170"/>
      <c r="G17" s="169"/>
      <c r="H17" s="169"/>
      <c r="I17" s="170"/>
      <c r="J17" s="169"/>
      <c r="K17" s="169"/>
      <c r="L17" s="169"/>
      <c r="M17" s="169"/>
      <c r="N17" s="169"/>
      <c r="O17" s="170"/>
      <c r="P17" s="169"/>
      <c r="Q17" s="169"/>
      <c r="R17" s="170"/>
      <c r="S17" s="169"/>
      <c r="T17" s="171"/>
      <c r="U17" s="172"/>
      <c r="V17" s="171"/>
      <c r="W17" s="173"/>
      <c r="X17" s="174"/>
      <c r="Y17" s="175"/>
      <c r="Z17" s="175"/>
      <c r="AA17" s="176"/>
      <c r="AB17" s="177"/>
      <c r="AC17" s="177"/>
      <c r="AD17" s="1307"/>
      <c r="AE17" s="1307"/>
      <c r="AF17" s="1307"/>
      <c r="AG17" s="1298"/>
      <c r="AH17" s="1298"/>
      <c r="AI17" s="1298"/>
      <c r="AJ17" s="382"/>
      <c r="AK17" s="382"/>
      <c r="AL17" s="382"/>
      <c r="AM17" s="1298"/>
      <c r="AN17" s="1298"/>
      <c r="AO17" s="1298"/>
      <c r="AP17" s="1298"/>
      <c r="AQ17" s="1298"/>
      <c r="AR17" s="1298"/>
      <c r="AS17" s="1298"/>
      <c r="AT17" s="1298"/>
      <c r="AU17" s="1298"/>
      <c r="AV17" s="1299"/>
      <c r="AW17" s="1299"/>
      <c r="AX17" s="177"/>
      <c r="AY17" s="177"/>
      <c r="AZ17" s="177"/>
      <c r="BA17" s="177"/>
      <c r="BB17" s="177"/>
      <c r="BC17" s="177"/>
      <c r="BD17" s="177"/>
      <c r="BE17" s="177"/>
      <c r="BF17" s="177"/>
    </row>
    <row r="19" spans="1:58" ht="21" thickBot="1">
      <c r="F19" s="413"/>
      <c r="G19" s="415" t="s">
        <v>23</v>
      </c>
      <c r="H19" s="514"/>
      <c r="I19" s="515"/>
      <c r="J19" s="415"/>
      <c r="K19" s="515"/>
      <c r="L19" s="514"/>
      <c r="M19" s="413"/>
      <c r="O19" s="9"/>
      <c r="P19"/>
      <c r="T19"/>
      <c r="U19" s="9"/>
      <c r="V19"/>
      <c r="W19"/>
      <c r="X19" s="9"/>
      <c r="Y19" s="6"/>
      <c r="AG19"/>
      <c r="AJ19"/>
      <c r="AO19"/>
      <c r="AP19"/>
      <c r="AQ19" s="9"/>
      <c r="AR19"/>
      <c r="AS19"/>
      <c r="AT19" s="9"/>
      <c r="AU19"/>
      <c r="AV19" s="9"/>
      <c r="AW19" s="6"/>
    </row>
    <row r="20" spans="1:58" ht="18" thickTop="1">
      <c r="E20"/>
      <c r="F20" s="9"/>
      <c r="G20" s="212"/>
      <c r="H20"/>
      <c r="I20" s="9"/>
      <c r="J20" s="212"/>
      <c r="K20" s="178"/>
      <c r="L20"/>
      <c r="N20"/>
      <c r="O20" s="9"/>
      <c r="P20"/>
      <c r="Q20"/>
      <c r="T20"/>
      <c r="V20" s="1300" t="s">
        <v>625</v>
      </c>
      <c r="W20" s="1301"/>
      <c r="X20" s="1301"/>
      <c r="Y20" s="1301"/>
      <c r="Z20" s="1301"/>
      <c r="AA20" s="1301"/>
      <c r="AB20" s="1301"/>
      <c r="AC20" s="1302"/>
      <c r="AE20" s="179"/>
      <c r="AF20" s="179"/>
      <c r="AG20" s="179"/>
      <c r="AH20" s="179"/>
      <c r="AI20" s="179"/>
      <c r="AJ20" s="179"/>
      <c r="AK20" s="29"/>
      <c r="AL20" s="29"/>
      <c r="AM20" s="29"/>
      <c r="AN20" s="29"/>
      <c r="AO20" s="29"/>
      <c r="AP20"/>
      <c r="AR20" s="29"/>
      <c r="AS20"/>
    </row>
    <row r="21" spans="1:58" ht="18" thickBot="1">
      <c r="E21"/>
      <c r="F21" s="9"/>
      <c r="G21" s="29"/>
      <c r="H21"/>
      <c r="I21" s="9"/>
      <c r="J21" s="29"/>
      <c r="K21" s="29"/>
      <c r="L21" s="28"/>
      <c r="M21" s="28"/>
      <c r="N21" s="28"/>
      <c r="O21" s="28"/>
      <c r="P21" s="28"/>
      <c r="Q21" s="388"/>
      <c r="R21" s="388"/>
      <c r="S21" s="393"/>
      <c r="T21" s="393"/>
      <c r="U21" s="1061"/>
      <c r="V21" s="1303"/>
      <c r="W21" s="1304"/>
      <c r="X21" s="1304"/>
      <c r="Y21" s="1304"/>
      <c r="Z21" s="1304"/>
      <c r="AA21" s="1304"/>
      <c r="AB21" s="1304"/>
      <c r="AC21" s="1305"/>
      <c r="AD21" s="29"/>
      <c r="AE21" s="29"/>
      <c r="AF21" s="29"/>
      <c r="AG21" s="29"/>
      <c r="AH21" s="29"/>
      <c r="AI21" s="30"/>
      <c r="AJ21" s="30"/>
      <c r="AK21" s="30"/>
      <c r="AL21" s="30"/>
      <c r="AM21" s="30"/>
      <c r="AN21" s="30"/>
      <c r="AP21"/>
      <c r="AS21"/>
    </row>
    <row r="22" spans="1:58" ht="18" thickTop="1">
      <c r="E22"/>
      <c r="F22" s="9"/>
      <c r="H22"/>
      <c r="I22" s="9"/>
      <c r="K22"/>
      <c r="L22" s="28"/>
      <c r="M22" s="28"/>
      <c r="N22" s="28"/>
      <c r="O22" s="28"/>
      <c r="P22" s="28"/>
      <c r="Q22" s="388"/>
      <c r="R22" s="393"/>
      <c r="S22" s="393"/>
      <c r="T22" s="1062"/>
      <c r="U22" s="1062"/>
      <c r="V22" s="1063"/>
      <c r="W22" s="393"/>
      <c r="X22" s="393"/>
      <c r="Y22" s="1064"/>
      <c r="Z22" s="393"/>
      <c r="AA22" s="393"/>
      <c r="AB22" s="393"/>
      <c r="AC22" s="394"/>
      <c r="AD22" s="328"/>
      <c r="AE22" s="328"/>
      <c r="AF22" s="328"/>
      <c r="AG22" s="328"/>
      <c r="AH22" s="328"/>
      <c r="AI22" s="33"/>
      <c r="AJ22" s="33"/>
      <c r="AK22" s="33"/>
      <c r="AL22" s="180" t="s">
        <v>22</v>
      </c>
      <c r="AM22" s="33"/>
      <c r="AN22" s="181"/>
      <c r="AO22"/>
      <c r="AP22"/>
      <c r="AR22"/>
      <c r="AS22"/>
    </row>
    <row r="23" spans="1:58" ht="18" thickBot="1">
      <c r="E23"/>
      <c r="F23" s="9"/>
      <c r="H23"/>
      <c r="I23" s="9"/>
      <c r="K23"/>
      <c r="L23" s="32"/>
      <c r="M23" s="32"/>
      <c r="N23" s="32"/>
      <c r="O23" s="33"/>
      <c r="P23" s="104" t="s">
        <v>22</v>
      </c>
      <c r="Q23" s="959">
        <v>3</v>
      </c>
      <c r="R23" s="1065"/>
      <c r="S23" s="1065"/>
      <c r="T23" s="1065"/>
      <c r="U23" s="1065"/>
      <c r="V23" s="1066"/>
      <c r="W23" s="1065"/>
      <c r="X23" s="1065"/>
      <c r="Y23" s="1067"/>
      <c r="Z23" s="395"/>
      <c r="AA23" s="395"/>
      <c r="AB23" s="391"/>
      <c r="AC23" s="391"/>
      <c r="AD23" s="391"/>
      <c r="AE23" s="391"/>
      <c r="AF23" s="391"/>
      <c r="AG23" s="391"/>
      <c r="AH23" s="390">
        <v>0</v>
      </c>
      <c r="AI23" s="33"/>
      <c r="AJ23" s="33"/>
      <c r="AK23" s="33"/>
      <c r="AL23" s="383"/>
      <c r="AM23" s="383"/>
      <c r="AN23" s="383"/>
      <c r="AO23" s="31"/>
      <c r="AP23"/>
      <c r="AR23" s="31"/>
      <c r="AS23"/>
    </row>
    <row r="24" spans="1:58" ht="17.25" customHeight="1" thickTop="1">
      <c r="E24"/>
      <c r="F24" s="9"/>
      <c r="G24" s="31"/>
      <c r="H24"/>
      <c r="I24" s="9"/>
      <c r="J24" s="31"/>
      <c r="K24" s="31"/>
      <c r="L24" s="28"/>
      <c r="M24" s="388"/>
      <c r="N24" s="388"/>
      <c r="O24" s="379"/>
      <c r="P24" s="955"/>
      <c r="Q24" s="327"/>
      <c r="R24" s="327"/>
      <c r="S24" s="327"/>
      <c r="T24" s="327"/>
      <c r="U24" s="327"/>
      <c r="V24" s="327"/>
      <c r="W24" s="327"/>
      <c r="X24" s="327"/>
      <c r="Y24" s="1306">
        <v>38</v>
      </c>
      <c r="Z24" s="1306"/>
      <c r="AA24" s="379"/>
      <c r="AB24" s="327"/>
      <c r="AC24" s="327"/>
      <c r="AD24" s="327"/>
      <c r="AE24" s="327"/>
      <c r="AF24" s="327"/>
      <c r="AG24" s="327"/>
      <c r="AH24" s="965"/>
      <c r="AI24" s="967"/>
      <c r="AJ24" s="327"/>
      <c r="AK24" s="327"/>
      <c r="AL24" s="379"/>
      <c r="AM24"/>
      <c r="AO24"/>
      <c r="AP24"/>
      <c r="AR24"/>
      <c r="AS24"/>
    </row>
    <row r="25" spans="1:58" ht="17.25" customHeight="1">
      <c r="E25"/>
      <c r="F25" s="9"/>
      <c r="H25"/>
      <c r="I25" s="9"/>
      <c r="K25"/>
      <c r="L25" s="28"/>
      <c r="M25" s="388"/>
      <c r="N25" s="388"/>
      <c r="O25" s="327"/>
      <c r="P25" s="955"/>
      <c r="Q25" s="327"/>
      <c r="R25" s="383"/>
      <c r="S25" s="383"/>
      <c r="T25" s="383"/>
      <c r="V25" s="387" t="s">
        <v>22</v>
      </c>
      <c r="W25" s="387"/>
      <c r="X25" s="1297" t="s">
        <v>624</v>
      </c>
      <c r="Y25" s="1297"/>
      <c r="Z25" s="1297"/>
      <c r="AA25" s="1297"/>
      <c r="AB25" s="387"/>
      <c r="AC25" s="387"/>
      <c r="AE25" s="383"/>
      <c r="AF25" s="383"/>
      <c r="AG25" s="383"/>
      <c r="AH25" s="327"/>
      <c r="AI25" s="967"/>
      <c r="AJ25" s="328"/>
      <c r="AK25" s="328"/>
      <c r="AL25" s="328"/>
      <c r="AM25"/>
      <c r="AO25"/>
      <c r="AP25"/>
      <c r="AR25"/>
      <c r="AS25"/>
    </row>
    <row r="26" spans="1:58" ht="17.25" customHeight="1">
      <c r="E26"/>
      <c r="F26" s="9"/>
      <c r="H26"/>
      <c r="I26" s="9"/>
      <c r="K26"/>
      <c r="L26" s="32"/>
      <c r="M26" s="389"/>
      <c r="N26" s="389"/>
      <c r="O26" s="328"/>
      <c r="P26" s="956"/>
      <c r="Q26" s="328"/>
      <c r="R26" s="397"/>
      <c r="S26" s="328"/>
      <c r="T26" s="328"/>
      <c r="U26" s="328"/>
      <c r="V26" s="328"/>
      <c r="W26" s="398"/>
      <c r="X26" s="398"/>
      <c r="Y26" s="403"/>
      <c r="Z26" s="1057"/>
      <c r="AA26" s="1058"/>
      <c r="AB26" s="1059"/>
      <c r="AC26" s="1059"/>
      <c r="AD26" s="1059"/>
      <c r="AE26" s="1059"/>
      <c r="AF26" s="1059"/>
      <c r="AG26" s="1060"/>
      <c r="AH26" s="328"/>
      <c r="AI26" s="968"/>
      <c r="AJ26" s="327"/>
      <c r="AK26" s="327"/>
      <c r="AL26" s="327"/>
      <c r="AM26" s="31"/>
      <c r="AO26"/>
      <c r="AP26"/>
      <c r="AR26"/>
      <c r="AS26"/>
      <c r="BC26" s="1225"/>
      <c r="BD26" s="1226"/>
    </row>
    <row r="27" spans="1:58" ht="17.25" customHeight="1">
      <c r="E27"/>
      <c r="F27" s="9"/>
      <c r="G27" s="31"/>
      <c r="H27"/>
      <c r="I27" s="9"/>
      <c r="J27" s="31"/>
      <c r="K27" s="31"/>
      <c r="L27" s="28"/>
      <c r="M27" s="388"/>
      <c r="N27" s="388"/>
      <c r="O27" s="327"/>
      <c r="P27" s="955"/>
      <c r="Q27" s="327"/>
      <c r="R27" s="1312" t="s">
        <v>622</v>
      </c>
      <c r="S27" s="1313"/>
      <c r="T27" s="1313"/>
      <c r="U27" s="401"/>
      <c r="V27" s="402" t="s">
        <v>22</v>
      </c>
      <c r="W27" s="402"/>
      <c r="X27" s="402"/>
      <c r="Y27" s="1308">
        <v>37</v>
      </c>
      <c r="Z27" s="1306"/>
      <c r="AA27" s="379"/>
      <c r="AB27" s="327"/>
      <c r="AC27" s="1310" t="s">
        <v>623</v>
      </c>
      <c r="AD27" s="1310"/>
      <c r="AE27" s="1310"/>
      <c r="AF27" s="1310"/>
      <c r="AG27" s="1311"/>
      <c r="AH27" s="327"/>
      <c r="AI27" s="967"/>
      <c r="AJ27" s="327"/>
      <c r="AK27" s="327"/>
      <c r="AL27" s="379"/>
      <c r="AM27"/>
      <c r="AO27"/>
      <c r="AP27"/>
      <c r="AR27"/>
      <c r="AS27"/>
    </row>
    <row r="28" spans="1:58" ht="17.25" customHeight="1" thickBot="1">
      <c r="E28"/>
      <c r="F28" s="9"/>
      <c r="H28"/>
      <c r="I28" s="9"/>
      <c r="K28"/>
      <c r="L28" s="104" t="s">
        <v>22</v>
      </c>
      <c r="M28" s="957"/>
      <c r="N28" s="958"/>
      <c r="O28" s="959"/>
      <c r="P28" s="960"/>
      <c r="Q28" s="378"/>
      <c r="R28" s="1047"/>
      <c r="S28" s="1048"/>
      <c r="T28" s="1043"/>
      <c r="U28" s="399" t="s">
        <v>22</v>
      </c>
      <c r="V28" s="400"/>
      <c r="W28" s="400"/>
      <c r="X28" s="400"/>
      <c r="Y28" s="400"/>
      <c r="Z28" s="400"/>
      <c r="AA28" s="183"/>
      <c r="AB28" s="183"/>
      <c r="AC28" s="400"/>
      <c r="AD28" s="970" t="s">
        <v>22</v>
      </c>
      <c r="AE28" s="330"/>
      <c r="AF28" s="330"/>
      <c r="AG28" s="971"/>
      <c r="AH28" s="966"/>
      <c r="AI28" s="969"/>
      <c r="AJ28" s="391"/>
      <c r="AK28" s="391"/>
      <c r="AL28" s="392"/>
      <c r="AM28"/>
      <c r="AO28"/>
      <c r="AP28"/>
      <c r="AR28"/>
      <c r="AS28"/>
    </row>
    <row r="29" spans="1:58" ht="17.25" customHeight="1" thickTop="1">
      <c r="E29"/>
      <c r="F29" s="9"/>
      <c r="G29" s="37"/>
      <c r="H29"/>
      <c r="I29" s="9"/>
      <c r="J29" s="37"/>
      <c r="K29" s="953"/>
      <c r="L29" s="952"/>
      <c r="M29" s="386"/>
      <c r="N29" s="329"/>
      <c r="O29" s="329"/>
      <c r="P29" s="1306">
        <v>35</v>
      </c>
      <c r="Q29" s="1309"/>
      <c r="R29" s="1009"/>
      <c r="S29" s="322"/>
      <c r="T29" s="1009"/>
      <c r="U29" s="961"/>
      <c r="V29" s="380"/>
      <c r="W29" s="36"/>
      <c r="X29" s="36"/>
      <c r="Y29" s="185"/>
      <c r="Z29" s="185"/>
      <c r="AA29" s="185"/>
      <c r="AB29" s="37"/>
      <c r="AC29" s="953"/>
      <c r="AD29" s="953"/>
      <c r="AE29" s="1044"/>
      <c r="AF29" s="1045"/>
      <c r="AG29" s="329"/>
      <c r="AH29" s="1306">
        <v>36</v>
      </c>
      <c r="AI29" s="1306"/>
      <c r="AJ29" s="386"/>
      <c r="AK29" s="322"/>
      <c r="AL29" s="386"/>
      <c r="AM29" s="961"/>
      <c r="AN29" s="380"/>
      <c r="AO29" s="36"/>
      <c r="AP29" s="185"/>
      <c r="AR29" s="36"/>
      <c r="AS29" s="185"/>
    </row>
    <row r="30" spans="1:58" ht="17.25" customHeight="1" thickBot="1">
      <c r="E30"/>
      <c r="F30" s="9"/>
      <c r="G30" s="104" t="s">
        <v>22</v>
      </c>
      <c r="H30"/>
      <c r="I30" s="9"/>
      <c r="J30" s="104" t="s">
        <v>22</v>
      </c>
      <c r="K30" s="950"/>
      <c r="L30" s="954"/>
      <c r="M30" s="325"/>
      <c r="N30" s="184"/>
      <c r="O30" s="180"/>
      <c r="P30" s="186"/>
      <c r="Q30" s="182"/>
      <c r="R30" s="104"/>
      <c r="S30" s="186"/>
      <c r="T30" s="324"/>
      <c r="U30" s="962"/>
      <c r="V30" s="963"/>
      <c r="W30" s="180" t="s">
        <v>22</v>
      </c>
      <c r="X30" s="186"/>
      <c r="Y30" s="182"/>
      <c r="Z30" s="182"/>
      <c r="AA30" s="182"/>
      <c r="AB30" s="104" t="s">
        <v>22</v>
      </c>
      <c r="AC30" s="951"/>
      <c r="AD30" s="951"/>
      <c r="AE30" s="1046"/>
      <c r="AF30" s="1043"/>
      <c r="AG30" s="180"/>
      <c r="AH30" s="186"/>
      <c r="AI30" s="182"/>
      <c r="AJ30" s="104"/>
      <c r="AK30" s="186"/>
      <c r="AL30" s="324"/>
      <c r="AM30" s="962"/>
      <c r="AN30" s="963"/>
      <c r="AO30" s="180"/>
      <c r="AP30" s="182"/>
      <c r="AR30" s="180" t="s">
        <v>22</v>
      </c>
      <c r="AS30" s="182"/>
    </row>
    <row r="31" spans="1:58" ht="17.25" customHeight="1" thickTop="1">
      <c r="E31"/>
      <c r="F31" s="9"/>
      <c r="G31" s="185"/>
      <c r="H31"/>
      <c r="I31" s="9"/>
      <c r="J31" s="948"/>
      <c r="K31" s="947"/>
      <c r="L31" s="1306">
        <v>31</v>
      </c>
      <c r="M31" s="1309"/>
      <c r="N31" s="124"/>
      <c r="O31" s="187"/>
      <c r="P31" s="185"/>
      <c r="Q31" s="188"/>
      <c r="R31" s="189"/>
      <c r="S31" s="381"/>
      <c r="T31" s="1309">
        <v>32</v>
      </c>
      <c r="U31" s="1306"/>
      <c r="V31" s="322"/>
      <c r="W31" s="961"/>
      <c r="X31" s="386"/>
      <c r="Y31" s="386"/>
      <c r="Z31" s="386"/>
      <c r="AA31" s="386"/>
      <c r="AB31" s="948"/>
      <c r="AC31" s="947"/>
      <c r="AD31" s="1306">
        <v>33</v>
      </c>
      <c r="AE31" s="1306"/>
      <c r="AF31" s="326"/>
      <c r="AG31" s="386"/>
      <c r="AH31" s="185"/>
      <c r="AI31" s="188"/>
      <c r="AJ31" s="189"/>
      <c r="AK31" s="381"/>
      <c r="AL31" s="1309">
        <v>34</v>
      </c>
      <c r="AM31" s="1306"/>
      <c r="AN31" s="322"/>
      <c r="AO31" s="961"/>
      <c r="AP31" s="185"/>
      <c r="AR31" s="185"/>
      <c r="AS31" s="185"/>
    </row>
    <row r="32" spans="1:58" ht="17.25" customHeight="1">
      <c r="E32"/>
      <c r="F32" s="9"/>
      <c r="G32" s="190"/>
      <c r="H32"/>
      <c r="I32" s="9"/>
      <c r="J32" s="949"/>
      <c r="K32" s="193"/>
      <c r="L32" s="190"/>
      <c r="M32" s="190"/>
      <c r="N32" s="192"/>
      <c r="O32" s="190"/>
      <c r="P32" s="190"/>
      <c r="R32" s="193"/>
      <c r="S32" s="191"/>
      <c r="T32" s="190"/>
      <c r="U32" s="190"/>
      <c r="V32" s="378"/>
      <c r="W32" s="964"/>
      <c r="X32" s="323"/>
      <c r="Y32" s="323"/>
      <c r="Z32" s="323"/>
      <c r="AA32" s="323"/>
      <c r="AB32" s="949"/>
      <c r="AC32" s="193"/>
      <c r="AD32" s="323"/>
      <c r="AE32" s="323"/>
      <c r="AF32" s="192"/>
      <c r="AG32" s="193"/>
      <c r="AH32" s="190"/>
      <c r="AJ32" s="193"/>
      <c r="AK32" s="191"/>
      <c r="AL32" s="190"/>
      <c r="AM32" s="190"/>
      <c r="AN32" s="378"/>
      <c r="AO32" s="964"/>
      <c r="AP32" s="190"/>
      <c r="AR32" s="190"/>
      <c r="AS32" s="190"/>
    </row>
    <row r="33" spans="5:48" ht="17.25" customHeight="1">
      <c r="E33"/>
      <c r="F33" s="9"/>
      <c r="G33"/>
      <c r="H33"/>
      <c r="I33" s="9"/>
      <c r="J33" s="1229" t="s">
        <v>110</v>
      </c>
      <c r="K33" s="1230"/>
      <c r="L33" s="578"/>
      <c r="M33" s="578"/>
      <c r="N33" s="1229" t="s">
        <v>113</v>
      </c>
      <c r="O33" s="1230"/>
      <c r="P33" s="578"/>
      <c r="Q33" s="578"/>
      <c r="R33" s="1229" t="s">
        <v>19</v>
      </c>
      <c r="S33" s="1230"/>
      <c r="T33" s="578"/>
      <c r="U33" s="578"/>
      <c r="V33" s="1229" t="s">
        <v>111</v>
      </c>
      <c r="W33" s="1230"/>
      <c r="X33" s="578"/>
      <c r="Y33" s="578"/>
      <c r="Z33" s="578"/>
      <c r="AA33" s="578"/>
      <c r="AB33" s="1237" t="s">
        <v>21</v>
      </c>
      <c r="AC33" s="1230"/>
      <c r="AD33" s="578"/>
      <c r="AE33" s="578"/>
      <c r="AF33" s="1229" t="s">
        <v>112</v>
      </c>
      <c r="AG33" s="1230"/>
      <c r="AH33" s="578"/>
      <c r="AI33" s="578"/>
      <c r="AJ33" s="1229" t="s">
        <v>114</v>
      </c>
      <c r="AK33" s="1230"/>
      <c r="AL33" s="578"/>
      <c r="AM33" s="578"/>
      <c r="AN33" s="1229" t="s">
        <v>20</v>
      </c>
      <c r="AO33" s="1230"/>
      <c r="AP33" s="194"/>
      <c r="AR33"/>
      <c r="AS33" s="194"/>
    </row>
    <row r="34" spans="5:48" ht="17.25" customHeight="1">
      <c r="E34"/>
      <c r="F34" s="9"/>
      <c r="G34"/>
      <c r="H34"/>
      <c r="I34" s="9"/>
      <c r="J34" s="1231" t="s">
        <v>392</v>
      </c>
      <c r="K34" s="1232"/>
      <c r="L34" s="768"/>
      <c r="M34" s="769"/>
      <c r="N34" s="1231" t="s">
        <v>116</v>
      </c>
      <c r="O34" s="1232"/>
      <c r="P34" s="768"/>
      <c r="Q34" s="769"/>
      <c r="R34" s="1231" t="s">
        <v>395</v>
      </c>
      <c r="S34" s="1232"/>
      <c r="T34" s="768"/>
      <c r="U34" s="769"/>
      <c r="V34" s="1231" t="s">
        <v>394</v>
      </c>
      <c r="W34" s="1232"/>
      <c r="X34" s="770"/>
      <c r="Y34" s="769"/>
      <c r="Z34" s="769"/>
      <c r="AA34" s="769"/>
      <c r="AB34" s="1231" t="s">
        <v>117</v>
      </c>
      <c r="AC34" s="1232"/>
      <c r="AD34" s="768"/>
      <c r="AE34" s="769"/>
      <c r="AF34" s="1231" t="s">
        <v>389</v>
      </c>
      <c r="AG34" s="1232"/>
      <c r="AH34" s="768"/>
      <c r="AI34" s="769"/>
      <c r="AJ34" s="1231" t="s">
        <v>164</v>
      </c>
      <c r="AK34" s="1232"/>
      <c r="AL34" s="768"/>
      <c r="AM34" s="769"/>
      <c r="AN34" s="1231" t="s">
        <v>393</v>
      </c>
      <c r="AO34" s="1232"/>
      <c r="AP34" s="196"/>
      <c r="AR34"/>
      <c r="AS34" s="196"/>
      <c r="AU34"/>
      <c r="AV34"/>
    </row>
    <row r="35" spans="5:48" ht="19.5" customHeight="1">
      <c r="E35"/>
      <c r="F35" s="9"/>
      <c r="G35"/>
      <c r="H35"/>
      <c r="I35" s="9"/>
      <c r="J35" s="1233"/>
      <c r="K35" s="1234"/>
      <c r="L35" s="768"/>
      <c r="M35" s="769"/>
      <c r="N35" s="1233"/>
      <c r="O35" s="1234"/>
      <c r="P35" s="768"/>
      <c r="Q35" s="769"/>
      <c r="R35" s="1233"/>
      <c r="S35" s="1234"/>
      <c r="T35" s="768"/>
      <c r="U35" s="769"/>
      <c r="V35" s="1233"/>
      <c r="W35" s="1234"/>
      <c r="X35" s="770"/>
      <c r="Y35" s="769"/>
      <c r="Z35" s="769"/>
      <c r="AA35" s="769"/>
      <c r="AB35" s="1233"/>
      <c r="AC35" s="1234"/>
      <c r="AD35" s="768"/>
      <c r="AE35" s="769"/>
      <c r="AF35" s="1233"/>
      <c r="AG35" s="1234"/>
      <c r="AH35" s="768"/>
      <c r="AI35" s="769"/>
      <c r="AJ35" s="1233"/>
      <c r="AK35" s="1234"/>
      <c r="AL35" s="768"/>
      <c r="AM35" s="769"/>
      <c r="AN35" s="1233"/>
      <c r="AO35" s="1234"/>
      <c r="AP35" s="196"/>
      <c r="AR35"/>
      <c r="AS35" s="196"/>
    </row>
    <row r="36" spans="5:48" ht="19.5" customHeight="1">
      <c r="E36"/>
      <c r="F36" s="9"/>
      <c r="G36"/>
      <c r="H36"/>
      <c r="I36" s="9"/>
      <c r="J36" s="1233"/>
      <c r="K36" s="1234"/>
      <c r="L36" s="768"/>
      <c r="M36" s="769"/>
      <c r="N36" s="1233"/>
      <c r="O36" s="1234"/>
      <c r="P36" s="768"/>
      <c r="Q36" s="769"/>
      <c r="R36" s="1233"/>
      <c r="S36" s="1234"/>
      <c r="T36" s="768"/>
      <c r="U36" s="769"/>
      <c r="V36" s="1233"/>
      <c r="W36" s="1234"/>
      <c r="X36" s="770"/>
      <c r="Y36" s="769"/>
      <c r="Z36" s="769"/>
      <c r="AA36" s="769"/>
      <c r="AB36" s="1233"/>
      <c r="AC36" s="1234"/>
      <c r="AD36" s="768"/>
      <c r="AE36" s="769"/>
      <c r="AF36" s="1233"/>
      <c r="AG36" s="1234"/>
      <c r="AH36" s="768"/>
      <c r="AI36" s="769"/>
      <c r="AJ36" s="1233"/>
      <c r="AK36" s="1234"/>
      <c r="AL36" s="768"/>
      <c r="AM36" s="769"/>
      <c r="AN36" s="1233"/>
      <c r="AO36" s="1234"/>
      <c r="AP36" s="196"/>
      <c r="AR36"/>
      <c r="AS36" s="196"/>
    </row>
    <row r="37" spans="5:48" ht="19.5" customHeight="1">
      <c r="E37"/>
      <c r="F37" s="9"/>
      <c r="G37"/>
      <c r="H37"/>
      <c r="I37" s="9"/>
      <c r="J37" s="1233"/>
      <c r="K37" s="1234"/>
      <c r="L37" s="768"/>
      <c r="M37" s="769"/>
      <c r="N37" s="1233"/>
      <c r="O37" s="1234"/>
      <c r="P37" s="768"/>
      <c r="Q37" s="769"/>
      <c r="R37" s="1233"/>
      <c r="S37" s="1234"/>
      <c r="T37" s="768"/>
      <c r="U37" s="769"/>
      <c r="V37" s="1233"/>
      <c r="W37" s="1234"/>
      <c r="X37" s="770"/>
      <c r="Y37" s="769"/>
      <c r="Z37" s="769"/>
      <c r="AA37" s="769"/>
      <c r="AB37" s="1233"/>
      <c r="AC37" s="1234"/>
      <c r="AD37" s="768"/>
      <c r="AE37" s="769"/>
      <c r="AF37" s="1233"/>
      <c r="AG37" s="1234"/>
      <c r="AH37" s="768"/>
      <c r="AI37" s="769"/>
      <c r="AJ37" s="1233"/>
      <c r="AK37" s="1234"/>
      <c r="AL37" s="768"/>
      <c r="AM37" s="769"/>
      <c r="AN37" s="1233"/>
      <c r="AO37" s="1234"/>
      <c r="AP37" s="196"/>
      <c r="AR37"/>
      <c r="AS37" s="196"/>
    </row>
    <row r="38" spans="5:48" ht="19.5" customHeight="1">
      <c r="E38"/>
      <c r="F38" s="9"/>
      <c r="G38"/>
      <c r="H38"/>
      <c r="I38" s="9"/>
      <c r="J38" s="1233"/>
      <c r="K38" s="1234"/>
      <c r="L38" s="768"/>
      <c r="M38" s="769"/>
      <c r="N38" s="1233"/>
      <c r="O38" s="1234"/>
      <c r="P38" s="768"/>
      <c r="Q38" s="769"/>
      <c r="R38" s="1233"/>
      <c r="S38" s="1234"/>
      <c r="T38" s="768"/>
      <c r="U38" s="769"/>
      <c r="V38" s="1233"/>
      <c r="W38" s="1234"/>
      <c r="X38" s="770"/>
      <c r="Y38" s="769"/>
      <c r="Z38" s="769"/>
      <c r="AA38" s="769"/>
      <c r="AB38" s="1233"/>
      <c r="AC38" s="1234"/>
      <c r="AD38" s="768"/>
      <c r="AE38" s="769"/>
      <c r="AF38" s="1233"/>
      <c r="AG38" s="1234"/>
      <c r="AH38" s="768"/>
      <c r="AI38" s="769"/>
      <c r="AJ38" s="1233"/>
      <c r="AK38" s="1234"/>
      <c r="AL38" s="768"/>
      <c r="AM38" s="769"/>
      <c r="AN38" s="1233"/>
      <c r="AO38" s="1234"/>
      <c r="AP38" s="196"/>
      <c r="AR38"/>
      <c r="AS38" s="196"/>
    </row>
    <row r="39" spans="5:48" ht="19.5" customHeight="1">
      <c r="E39"/>
      <c r="F39" s="9"/>
      <c r="G39"/>
      <c r="H39"/>
      <c r="I39" s="9"/>
      <c r="J39" s="1233"/>
      <c r="K39" s="1234"/>
      <c r="L39" s="768"/>
      <c r="M39" s="769"/>
      <c r="N39" s="1233"/>
      <c r="O39" s="1234"/>
      <c r="P39" s="768"/>
      <c r="Q39" s="769"/>
      <c r="R39" s="1233"/>
      <c r="S39" s="1234"/>
      <c r="T39" s="768"/>
      <c r="U39" s="769"/>
      <c r="V39" s="1233"/>
      <c r="W39" s="1234"/>
      <c r="X39" s="770"/>
      <c r="Y39" s="769"/>
      <c r="Z39" s="769"/>
      <c r="AA39" s="769"/>
      <c r="AB39" s="1233"/>
      <c r="AC39" s="1234"/>
      <c r="AD39" s="768"/>
      <c r="AE39" s="769"/>
      <c r="AF39" s="1233"/>
      <c r="AG39" s="1234"/>
      <c r="AH39" s="768"/>
      <c r="AI39" s="769"/>
      <c r="AJ39" s="1233"/>
      <c r="AK39" s="1234"/>
      <c r="AL39" s="768"/>
      <c r="AM39" s="769"/>
      <c r="AN39" s="1233"/>
      <c r="AO39" s="1234"/>
      <c r="AP39" s="196"/>
      <c r="AR39"/>
      <c r="AS39" s="196"/>
    </row>
    <row r="40" spans="5:48" ht="19.5" customHeight="1">
      <c r="E40"/>
      <c r="F40" s="9"/>
      <c r="G40"/>
      <c r="H40"/>
      <c r="I40" s="9"/>
      <c r="J40" s="1233"/>
      <c r="K40" s="1234"/>
      <c r="L40" s="768"/>
      <c r="M40" s="769"/>
      <c r="N40" s="1233"/>
      <c r="O40" s="1234"/>
      <c r="P40" s="768"/>
      <c r="Q40" s="769"/>
      <c r="R40" s="1233"/>
      <c r="S40" s="1234"/>
      <c r="T40" s="768"/>
      <c r="U40" s="769"/>
      <c r="V40" s="1233"/>
      <c r="W40" s="1234"/>
      <c r="X40" s="770"/>
      <c r="Y40" s="769"/>
      <c r="Z40" s="769"/>
      <c r="AA40" s="769"/>
      <c r="AB40" s="1233"/>
      <c r="AC40" s="1234"/>
      <c r="AD40" s="768"/>
      <c r="AE40" s="769"/>
      <c r="AF40" s="1233"/>
      <c r="AG40" s="1234"/>
      <c r="AH40" s="768"/>
      <c r="AI40" s="769"/>
      <c r="AJ40" s="1233"/>
      <c r="AK40" s="1234"/>
      <c r="AL40" s="768"/>
      <c r="AM40" s="769"/>
      <c r="AN40" s="1233"/>
      <c r="AO40" s="1234"/>
      <c r="AP40" s="196"/>
      <c r="AR40"/>
      <c r="AS40" s="196"/>
    </row>
    <row r="41" spans="5:48" ht="19.5" customHeight="1">
      <c r="E41"/>
      <c r="F41" s="9"/>
      <c r="G41"/>
      <c r="H41"/>
      <c r="I41" s="9"/>
      <c r="J41" s="1233"/>
      <c r="K41" s="1234"/>
      <c r="L41" s="768"/>
      <c r="M41" s="769"/>
      <c r="N41" s="1233"/>
      <c r="O41" s="1234"/>
      <c r="P41" s="768"/>
      <c r="Q41" s="769"/>
      <c r="R41" s="1233"/>
      <c r="S41" s="1234"/>
      <c r="T41" s="768"/>
      <c r="U41" s="769"/>
      <c r="V41" s="1233"/>
      <c r="W41" s="1234"/>
      <c r="X41" s="770"/>
      <c r="Y41" s="769"/>
      <c r="Z41" s="769"/>
      <c r="AA41" s="769"/>
      <c r="AB41" s="1233"/>
      <c r="AC41" s="1234"/>
      <c r="AD41" s="768"/>
      <c r="AE41" s="769"/>
      <c r="AF41" s="1233"/>
      <c r="AG41" s="1234"/>
      <c r="AH41" s="768"/>
      <c r="AI41" s="769"/>
      <c r="AJ41" s="1233"/>
      <c r="AK41" s="1234"/>
      <c r="AL41" s="768"/>
      <c r="AM41" s="769"/>
      <c r="AN41" s="1233"/>
      <c r="AO41" s="1234"/>
      <c r="AP41" s="196"/>
      <c r="AR41"/>
      <c r="AS41" s="196"/>
    </row>
    <row r="42" spans="5:48" ht="19.5" customHeight="1">
      <c r="E42"/>
      <c r="F42" s="9"/>
      <c r="G42"/>
      <c r="H42"/>
      <c r="I42" s="9"/>
      <c r="J42" s="1235"/>
      <c r="K42" s="1236"/>
      <c r="L42" s="768"/>
      <c r="M42" s="769"/>
      <c r="N42" s="1235"/>
      <c r="O42" s="1236"/>
      <c r="P42" s="768"/>
      <c r="Q42" s="769"/>
      <c r="R42" s="1235"/>
      <c r="S42" s="1236"/>
      <c r="T42" s="768"/>
      <c r="U42" s="769"/>
      <c r="V42" s="1235"/>
      <c r="W42" s="1236"/>
      <c r="X42" s="770"/>
      <c r="Y42" s="771"/>
      <c r="Z42" s="771"/>
      <c r="AA42" s="771"/>
      <c r="AB42" s="1235"/>
      <c r="AC42" s="1236"/>
      <c r="AD42" s="768"/>
      <c r="AE42" s="769"/>
      <c r="AF42" s="1235"/>
      <c r="AG42" s="1236"/>
      <c r="AH42" s="768"/>
      <c r="AI42" s="769"/>
      <c r="AJ42" s="1235"/>
      <c r="AK42" s="1236"/>
      <c r="AL42" s="768"/>
      <c r="AM42" s="769"/>
      <c r="AN42" s="1235"/>
      <c r="AO42" s="1236"/>
      <c r="AP42" s="196"/>
      <c r="AR42"/>
      <c r="AS42" s="196"/>
    </row>
    <row r="43" spans="5:48" ht="19.5" customHeight="1">
      <c r="E43"/>
      <c r="F43" s="9"/>
      <c r="H43"/>
      <c r="I43" s="9"/>
    </row>
  </sheetData>
  <mergeCells count="83">
    <mergeCell ref="AJ33:AK33"/>
    <mergeCell ref="AN33:AO33"/>
    <mergeCell ref="J34:K42"/>
    <mergeCell ref="N34:O42"/>
    <mergeCell ref="R34:S42"/>
    <mergeCell ref="V34:W42"/>
    <mergeCell ref="AB34:AC42"/>
    <mergeCell ref="AF34:AG42"/>
    <mergeCell ref="AJ34:AK42"/>
    <mergeCell ref="AN34:AO42"/>
    <mergeCell ref="J33:K33"/>
    <mergeCell ref="N33:O33"/>
    <mergeCell ref="R33:S33"/>
    <mergeCell ref="V33:W33"/>
    <mergeCell ref="AB33:AC33"/>
    <mergeCell ref="AF33:AG33"/>
    <mergeCell ref="BC26:BD26"/>
    <mergeCell ref="Y27:Z27"/>
    <mergeCell ref="P29:Q29"/>
    <mergeCell ref="AH29:AI29"/>
    <mergeCell ref="L31:M31"/>
    <mergeCell ref="T31:U31"/>
    <mergeCell ref="AD31:AE31"/>
    <mergeCell ref="AL31:AM31"/>
    <mergeCell ref="AC27:AG27"/>
    <mergeCell ref="R27:T27"/>
    <mergeCell ref="AM17:AO17"/>
    <mergeCell ref="AP17:AU17"/>
    <mergeCell ref="AV17:AW17"/>
    <mergeCell ref="V20:AC21"/>
    <mergeCell ref="Y24:Z24"/>
    <mergeCell ref="AD17:AF17"/>
    <mergeCell ref="AG17:AI17"/>
    <mergeCell ref="X25:AA25"/>
    <mergeCell ref="B14:D14"/>
    <mergeCell ref="N14:P14"/>
    <mergeCell ref="B15:D15"/>
    <mergeCell ref="Q15:S15"/>
    <mergeCell ref="AP8:AR8"/>
    <mergeCell ref="B10:D10"/>
    <mergeCell ref="E10:G10"/>
    <mergeCell ref="H10:J10"/>
    <mergeCell ref="K10:M10"/>
    <mergeCell ref="N10:P10"/>
    <mergeCell ref="Q10:S10"/>
    <mergeCell ref="B8:D8"/>
    <mergeCell ref="Q8:S8"/>
    <mergeCell ref="AA8:AC8"/>
    <mergeCell ref="B7:D7"/>
    <mergeCell ref="N7:P7"/>
    <mergeCell ref="AA7:AC7"/>
    <mergeCell ref="AM7:AO7"/>
    <mergeCell ref="K13:M13"/>
    <mergeCell ref="B11:D11"/>
    <mergeCell ref="E11:G11"/>
    <mergeCell ref="B12:D12"/>
    <mergeCell ref="H12:J12"/>
    <mergeCell ref="B13:D13"/>
    <mergeCell ref="AG5:AI5"/>
    <mergeCell ref="B6:D6"/>
    <mergeCell ref="K6:M6"/>
    <mergeCell ref="AA6:AC6"/>
    <mergeCell ref="AJ6:AL6"/>
    <mergeCell ref="B4:D4"/>
    <mergeCell ref="E4:G4"/>
    <mergeCell ref="AA4:AC4"/>
    <mergeCell ref="AD4:AF4"/>
    <mergeCell ref="B5:D5"/>
    <mergeCell ref="H5:J5"/>
    <mergeCell ref="AA5:AC5"/>
    <mergeCell ref="A1:AX1"/>
    <mergeCell ref="B3:D3"/>
    <mergeCell ref="E3:G3"/>
    <mergeCell ref="H3:J3"/>
    <mergeCell ref="K3:M3"/>
    <mergeCell ref="N3:P3"/>
    <mergeCell ref="Q3:S3"/>
    <mergeCell ref="AA3:AC3"/>
    <mergeCell ref="AD3:AF3"/>
    <mergeCell ref="AG3:AI3"/>
    <mergeCell ref="AJ3:AL3"/>
    <mergeCell ref="AM3:AO3"/>
    <mergeCell ref="AP3:AR3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E7A7-7D8F-4125-8715-7C83ED3D604C}">
  <sheetPr>
    <tabColor rgb="FF0070C0"/>
  </sheetPr>
  <dimension ref="A1:K92"/>
  <sheetViews>
    <sheetView showGridLines="0" view="pageBreakPreview" topLeftCell="A65" zoomScale="80" zoomScaleNormal="100" zoomScaleSheetLayoutView="80" workbookViewId="0">
      <selection activeCell="E76" sqref="E76"/>
    </sheetView>
  </sheetViews>
  <sheetFormatPr baseColWidth="10" defaultColWidth="8.83203125" defaultRowHeight="18" customHeight="1"/>
  <cols>
    <col min="1" max="1" width="19.33203125" style="214" customWidth="1"/>
    <col min="2" max="2" width="4.6640625" style="214" customWidth="1"/>
    <col min="3" max="3" width="11.6640625" style="214" customWidth="1"/>
    <col min="4" max="4" width="9.1640625" style="214" customWidth="1"/>
    <col min="5" max="5" width="19" style="214" customWidth="1"/>
    <col min="6" max="8" width="4.6640625" style="214" customWidth="1"/>
    <col min="9" max="9" width="18.6640625" style="214" customWidth="1"/>
    <col min="10" max="10" width="11.6640625" style="214" customWidth="1"/>
    <col min="11" max="11" width="15.1640625" style="213" customWidth="1"/>
    <col min="12" max="12" width="3" style="214" customWidth="1"/>
    <col min="13" max="13" width="8.83203125" style="214"/>
    <col min="14" max="14" width="13.1640625" style="214" customWidth="1"/>
    <col min="15" max="17" width="8.83203125" style="214"/>
    <col min="18" max="18" width="16.6640625" style="214" customWidth="1"/>
    <col min="19" max="234" width="8.83203125" style="214"/>
    <col min="235" max="235" width="2" style="214" customWidth="1"/>
    <col min="236" max="236" width="7.6640625" style="214" customWidth="1"/>
    <col min="237" max="237" width="13.1640625" style="214" customWidth="1"/>
    <col min="238" max="258" width="4.6640625" style="214" customWidth="1"/>
    <col min="259" max="259" width="8.83203125" style="214"/>
    <col min="260" max="260" width="3" style="214" customWidth="1"/>
    <col min="261" max="490" width="8.83203125" style="214"/>
    <col min="491" max="491" width="2" style="214" customWidth="1"/>
    <col min="492" max="492" width="7.6640625" style="214" customWidth="1"/>
    <col min="493" max="493" width="13.1640625" style="214" customWidth="1"/>
    <col min="494" max="514" width="4.6640625" style="214" customWidth="1"/>
    <col min="515" max="515" width="8.83203125" style="214"/>
    <col min="516" max="516" width="3" style="214" customWidth="1"/>
    <col min="517" max="746" width="8.83203125" style="214"/>
    <col min="747" max="747" width="2" style="214" customWidth="1"/>
    <col min="748" max="748" width="7.6640625" style="214" customWidth="1"/>
    <col min="749" max="749" width="13.1640625" style="214" customWidth="1"/>
    <col min="750" max="770" width="4.6640625" style="214" customWidth="1"/>
    <col min="771" max="771" width="8.83203125" style="214"/>
    <col min="772" max="772" width="3" style="214" customWidth="1"/>
    <col min="773" max="1002" width="8.83203125" style="214"/>
    <col min="1003" max="1003" width="2" style="214" customWidth="1"/>
    <col min="1004" max="1004" width="7.6640625" style="214" customWidth="1"/>
    <col min="1005" max="1005" width="13.1640625" style="214" customWidth="1"/>
    <col min="1006" max="1026" width="4.6640625" style="214" customWidth="1"/>
    <col min="1027" max="1027" width="8.83203125" style="214"/>
    <col min="1028" max="1028" width="3" style="214" customWidth="1"/>
    <col min="1029" max="1258" width="8.83203125" style="214"/>
    <col min="1259" max="1259" width="2" style="214" customWidth="1"/>
    <col min="1260" max="1260" width="7.6640625" style="214" customWidth="1"/>
    <col min="1261" max="1261" width="13.1640625" style="214" customWidth="1"/>
    <col min="1262" max="1282" width="4.6640625" style="214" customWidth="1"/>
    <col min="1283" max="1283" width="8.83203125" style="214"/>
    <col min="1284" max="1284" width="3" style="214" customWidth="1"/>
    <col min="1285" max="1514" width="8.83203125" style="214"/>
    <col min="1515" max="1515" width="2" style="214" customWidth="1"/>
    <col min="1516" max="1516" width="7.6640625" style="214" customWidth="1"/>
    <col min="1517" max="1517" width="13.1640625" style="214" customWidth="1"/>
    <col min="1518" max="1538" width="4.6640625" style="214" customWidth="1"/>
    <col min="1539" max="1539" width="8.83203125" style="214"/>
    <col min="1540" max="1540" width="3" style="214" customWidth="1"/>
    <col min="1541" max="1770" width="8.83203125" style="214"/>
    <col min="1771" max="1771" width="2" style="214" customWidth="1"/>
    <col min="1772" max="1772" width="7.6640625" style="214" customWidth="1"/>
    <col min="1773" max="1773" width="13.1640625" style="214" customWidth="1"/>
    <col min="1774" max="1794" width="4.6640625" style="214" customWidth="1"/>
    <col min="1795" max="1795" width="8.83203125" style="214"/>
    <col min="1796" max="1796" width="3" style="214" customWidth="1"/>
    <col min="1797" max="2026" width="8.83203125" style="214"/>
    <col min="2027" max="2027" width="2" style="214" customWidth="1"/>
    <col min="2028" max="2028" width="7.6640625" style="214" customWidth="1"/>
    <col min="2029" max="2029" width="13.1640625" style="214" customWidth="1"/>
    <col min="2030" max="2050" width="4.6640625" style="214" customWidth="1"/>
    <col min="2051" max="2051" width="8.83203125" style="214"/>
    <col min="2052" max="2052" width="3" style="214" customWidth="1"/>
    <col min="2053" max="2282" width="8.83203125" style="214"/>
    <col min="2283" max="2283" width="2" style="214" customWidth="1"/>
    <col min="2284" max="2284" width="7.6640625" style="214" customWidth="1"/>
    <col min="2285" max="2285" width="13.1640625" style="214" customWidth="1"/>
    <col min="2286" max="2306" width="4.6640625" style="214" customWidth="1"/>
    <col min="2307" max="2307" width="8.83203125" style="214"/>
    <col min="2308" max="2308" width="3" style="214" customWidth="1"/>
    <col min="2309" max="2538" width="8.83203125" style="214"/>
    <col min="2539" max="2539" width="2" style="214" customWidth="1"/>
    <col min="2540" max="2540" width="7.6640625" style="214" customWidth="1"/>
    <col min="2541" max="2541" width="13.1640625" style="214" customWidth="1"/>
    <col min="2542" max="2562" width="4.6640625" style="214" customWidth="1"/>
    <col min="2563" max="2563" width="8.83203125" style="214"/>
    <col min="2564" max="2564" width="3" style="214" customWidth="1"/>
    <col min="2565" max="2794" width="8.83203125" style="214"/>
    <col min="2795" max="2795" width="2" style="214" customWidth="1"/>
    <col min="2796" max="2796" width="7.6640625" style="214" customWidth="1"/>
    <col min="2797" max="2797" width="13.1640625" style="214" customWidth="1"/>
    <col min="2798" max="2818" width="4.6640625" style="214" customWidth="1"/>
    <col min="2819" max="2819" width="8.83203125" style="214"/>
    <col min="2820" max="2820" width="3" style="214" customWidth="1"/>
    <col min="2821" max="3050" width="8.83203125" style="214"/>
    <col min="3051" max="3051" width="2" style="214" customWidth="1"/>
    <col min="3052" max="3052" width="7.6640625" style="214" customWidth="1"/>
    <col min="3053" max="3053" width="13.1640625" style="214" customWidth="1"/>
    <col min="3054" max="3074" width="4.6640625" style="214" customWidth="1"/>
    <col min="3075" max="3075" width="8.83203125" style="214"/>
    <col min="3076" max="3076" width="3" style="214" customWidth="1"/>
    <col min="3077" max="3306" width="8.83203125" style="214"/>
    <col min="3307" max="3307" width="2" style="214" customWidth="1"/>
    <col min="3308" max="3308" width="7.6640625" style="214" customWidth="1"/>
    <col min="3309" max="3309" width="13.1640625" style="214" customWidth="1"/>
    <col min="3310" max="3330" width="4.6640625" style="214" customWidth="1"/>
    <col min="3331" max="3331" width="8.83203125" style="214"/>
    <col min="3332" max="3332" width="3" style="214" customWidth="1"/>
    <col min="3333" max="3562" width="8.83203125" style="214"/>
    <col min="3563" max="3563" width="2" style="214" customWidth="1"/>
    <col min="3564" max="3564" width="7.6640625" style="214" customWidth="1"/>
    <col min="3565" max="3565" width="13.1640625" style="214" customWidth="1"/>
    <col min="3566" max="3586" width="4.6640625" style="214" customWidth="1"/>
    <col min="3587" max="3587" width="8.83203125" style="214"/>
    <col min="3588" max="3588" width="3" style="214" customWidth="1"/>
    <col min="3589" max="3818" width="8.83203125" style="214"/>
    <col min="3819" max="3819" width="2" style="214" customWidth="1"/>
    <col min="3820" max="3820" width="7.6640625" style="214" customWidth="1"/>
    <col min="3821" max="3821" width="13.1640625" style="214" customWidth="1"/>
    <col min="3822" max="3842" width="4.6640625" style="214" customWidth="1"/>
    <col min="3843" max="3843" width="8.83203125" style="214"/>
    <col min="3844" max="3844" width="3" style="214" customWidth="1"/>
    <col min="3845" max="4074" width="8.83203125" style="214"/>
    <col min="4075" max="4075" width="2" style="214" customWidth="1"/>
    <col min="4076" max="4076" width="7.6640625" style="214" customWidth="1"/>
    <col min="4077" max="4077" width="13.1640625" style="214" customWidth="1"/>
    <col min="4078" max="4098" width="4.6640625" style="214" customWidth="1"/>
    <col min="4099" max="4099" width="8.83203125" style="214"/>
    <col min="4100" max="4100" width="3" style="214" customWidth="1"/>
    <col min="4101" max="4330" width="8.83203125" style="214"/>
    <col min="4331" max="4331" width="2" style="214" customWidth="1"/>
    <col min="4332" max="4332" width="7.6640625" style="214" customWidth="1"/>
    <col min="4333" max="4333" width="13.1640625" style="214" customWidth="1"/>
    <col min="4334" max="4354" width="4.6640625" style="214" customWidth="1"/>
    <col min="4355" max="4355" width="8.83203125" style="214"/>
    <col min="4356" max="4356" width="3" style="214" customWidth="1"/>
    <col min="4357" max="4586" width="8.83203125" style="214"/>
    <col min="4587" max="4587" width="2" style="214" customWidth="1"/>
    <col min="4588" max="4588" width="7.6640625" style="214" customWidth="1"/>
    <col min="4589" max="4589" width="13.1640625" style="214" customWidth="1"/>
    <col min="4590" max="4610" width="4.6640625" style="214" customWidth="1"/>
    <col min="4611" max="4611" width="8.83203125" style="214"/>
    <col min="4612" max="4612" width="3" style="214" customWidth="1"/>
    <col min="4613" max="4842" width="8.83203125" style="214"/>
    <col min="4843" max="4843" width="2" style="214" customWidth="1"/>
    <col min="4844" max="4844" width="7.6640625" style="214" customWidth="1"/>
    <col min="4845" max="4845" width="13.1640625" style="214" customWidth="1"/>
    <col min="4846" max="4866" width="4.6640625" style="214" customWidth="1"/>
    <col min="4867" max="4867" width="8.83203125" style="214"/>
    <col min="4868" max="4868" width="3" style="214" customWidth="1"/>
    <col min="4869" max="5098" width="8.83203125" style="214"/>
    <col min="5099" max="5099" width="2" style="214" customWidth="1"/>
    <col min="5100" max="5100" width="7.6640625" style="214" customWidth="1"/>
    <col min="5101" max="5101" width="13.1640625" style="214" customWidth="1"/>
    <col min="5102" max="5122" width="4.6640625" style="214" customWidth="1"/>
    <col min="5123" max="5123" width="8.83203125" style="214"/>
    <col min="5124" max="5124" width="3" style="214" customWidth="1"/>
    <col min="5125" max="5354" width="8.83203125" style="214"/>
    <col min="5355" max="5355" width="2" style="214" customWidth="1"/>
    <col min="5356" max="5356" width="7.6640625" style="214" customWidth="1"/>
    <col min="5357" max="5357" width="13.1640625" style="214" customWidth="1"/>
    <col min="5358" max="5378" width="4.6640625" style="214" customWidth="1"/>
    <col min="5379" max="5379" width="8.83203125" style="214"/>
    <col min="5380" max="5380" width="3" style="214" customWidth="1"/>
    <col min="5381" max="5610" width="8.83203125" style="214"/>
    <col min="5611" max="5611" width="2" style="214" customWidth="1"/>
    <col min="5612" max="5612" width="7.6640625" style="214" customWidth="1"/>
    <col min="5613" max="5613" width="13.1640625" style="214" customWidth="1"/>
    <col min="5614" max="5634" width="4.6640625" style="214" customWidth="1"/>
    <col min="5635" max="5635" width="8.83203125" style="214"/>
    <col min="5636" max="5636" width="3" style="214" customWidth="1"/>
    <col min="5637" max="5866" width="8.83203125" style="214"/>
    <col min="5867" max="5867" width="2" style="214" customWidth="1"/>
    <col min="5868" max="5868" width="7.6640625" style="214" customWidth="1"/>
    <col min="5869" max="5869" width="13.1640625" style="214" customWidth="1"/>
    <col min="5870" max="5890" width="4.6640625" style="214" customWidth="1"/>
    <col min="5891" max="5891" width="8.83203125" style="214"/>
    <col min="5892" max="5892" width="3" style="214" customWidth="1"/>
    <col min="5893" max="6122" width="8.83203125" style="214"/>
    <col min="6123" max="6123" width="2" style="214" customWidth="1"/>
    <col min="6124" max="6124" width="7.6640625" style="214" customWidth="1"/>
    <col min="6125" max="6125" width="13.1640625" style="214" customWidth="1"/>
    <col min="6126" max="6146" width="4.6640625" style="214" customWidth="1"/>
    <col min="6147" max="6147" width="8.83203125" style="214"/>
    <col min="6148" max="6148" width="3" style="214" customWidth="1"/>
    <col min="6149" max="6378" width="8.83203125" style="214"/>
    <col min="6379" max="6379" width="2" style="214" customWidth="1"/>
    <col min="6380" max="6380" width="7.6640625" style="214" customWidth="1"/>
    <col min="6381" max="6381" width="13.1640625" style="214" customWidth="1"/>
    <col min="6382" max="6402" width="4.6640625" style="214" customWidth="1"/>
    <col min="6403" max="6403" width="8.83203125" style="214"/>
    <col min="6404" max="6404" width="3" style="214" customWidth="1"/>
    <col min="6405" max="6634" width="8.83203125" style="214"/>
    <col min="6635" max="6635" width="2" style="214" customWidth="1"/>
    <col min="6636" max="6636" width="7.6640625" style="214" customWidth="1"/>
    <col min="6637" max="6637" width="13.1640625" style="214" customWidth="1"/>
    <col min="6638" max="6658" width="4.6640625" style="214" customWidth="1"/>
    <col min="6659" max="6659" width="8.83203125" style="214"/>
    <col min="6660" max="6660" width="3" style="214" customWidth="1"/>
    <col min="6661" max="6890" width="8.83203125" style="214"/>
    <col min="6891" max="6891" width="2" style="214" customWidth="1"/>
    <col min="6892" max="6892" width="7.6640625" style="214" customWidth="1"/>
    <col min="6893" max="6893" width="13.1640625" style="214" customWidth="1"/>
    <col min="6894" max="6914" width="4.6640625" style="214" customWidth="1"/>
    <col min="6915" max="6915" width="8.83203125" style="214"/>
    <col min="6916" max="6916" width="3" style="214" customWidth="1"/>
    <col min="6917" max="7146" width="8.83203125" style="214"/>
    <col min="7147" max="7147" width="2" style="214" customWidth="1"/>
    <col min="7148" max="7148" width="7.6640625" style="214" customWidth="1"/>
    <col min="7149" max="7149" width="13.1640625" style="214" customWidth="1"/>
    <col min="7150" max="7170" width="4.6640625" style="214" customWidth="1"/>
    <col min="7171" max="7171" width="8.83203125" style="214"/>
    <col min="7172" max="7172" width="3" style="214" customWidth="1"/>
    <col min="7173" max="7402" width="8.83203125" style="214"/>
    <col min="7403" max="7403" width="2" style="214" customWidth="1"/>
    <col min="7404" max="7404" width="7.6640625" style="214" customWidth="1"/>
    <col min="7405" max="7405" width="13.1640625" style="214" customWidth="1"/>
    <col min="7406" max="7426" width="4.6640625" style="214" customWidth="1"/>
    <col min="7427" max="7427" width="8.83203125" style="214"/>
    <col min="7428" max="7428" width="3" style="214" customWidth="1"/>
    <col min="7429" max="7658" width="8.83203125" style="214"/>
    <col min="7659" max="7659" width="2" style="214" customWidth="1"/>
    <col min="7660" max="7660" width="7.6640625" style="214" customWidth="1"/>
    <col min="7661" max="7661" width="13.1640625" style="214" customWidth="1"/>
    <col min="7662" max="7682" width="4.6640625" style="214" customWidth="1"/>
    <col min="7683" max="7683" width="8.83203125" style="214"/>
    <col min="7684" max="7684" width="3" style="214" customWidth="1"/>
    <col min="7685" max="7914" width="8.83203125" style="214"/>
    <col min="7915" max="7915" width="2" style="214" customWidth="1"/>
    <col min="7916" max="7916" width="7.6640625" style="214" customWidth="1"/>
    <col min="7917" max="7917" width="13.1640625" style="214" customWidth="1"/>
    <col min="7918" max="7938" width="4.6640625" style="214" customWidth="1"/>
    <col min="7939" max="7939" width="8.83203125" style="214"/>
    <col min="7940" max="7940" width="3" style="214" customWidth="1"/>
    <col min="7941" max="8170" width="8.83203125" style="214"/>
    <col min="8171" max="8171" width="2" style="214" customWidth="1"/>
    <col min="8172" max="8172" width="7.6640625" style="214" customWidth="1"/>
    <col min="8173" max="8173" width="13.1640625" style="214" customWidth="1"/>
    <col min="8174" max="8194" width="4.6640625" style="214" customWidth="1"/>
    <col min="8195" max="8195" width="8.83203125" style="214"/>
    <col min="8196" max="8196" width="3" style="214" customWidth="1"/>
    <col min="8197" max="8426" width="8.83203125" style="214"/>
    <col min="8427" max="8427" width="2" style="214" customWidth="1"/>
    <col min="8428" max="8428" width="7.6640625" style="214" customWidth="1"/>
    <col min="8429" max="8429" width="13.1640625" style="214" customWidth="1"/>
    <col min="8430" max="8450" width="4.6640625" style="214" customWidth="1"/>
    <col min="8451" max="8451" width="8.83203125" style="214"/>
    <col min="8452" max="8452" width="3" style="214" customWidth="1"/>
    <col min="8453" max="8682" width="8.83203125" style="214"/>
    <col min="8683" max="8683" width="2" style="214" customWidth="1"/>
    <col min="8684" max="8684" width="7.6640625" style="214" customWidth="1"/>
    <col min="8685" max="8685" width="13.1640625" style="214" customWidth="1"/>
    <col min="8686" max="8706" width="4.6640625" style="214" customWidth="1"/>
    <col min="8707" max="8707" width="8.83203125" style="214"/>
    <col min="8708" max="8708" width="3" style="214" customWidth="1"/>
    <col min="8709" max="8938" width="8.83203125" style="214"/>
    <col min="8939" max="8939" width="2" style="214" customWidth="1"/>
    <col min="8940" max="8940" width="7.6640625" style="214" customWidth="1"/>
    <col min="8941" max="8941" width="13.1640625" style="214" customWidth="1"/>
    <col min="8942" max="8962" width="4.6640625" style="214" customWidth="1"/>
    <col min="8963" max="8963" width="8.83203125" style="214"/>
    <col min="8964" max="8964" width="3" style="214" customWidth="1"/>
    <col min="8965" max="9194" width="8.83203125" style="214"/>
    <col min="9195" max="9195" width="2" style="214" customWidth="1"/>
    <col min="9196" max="9196" width="7.6640625" style="214" customWidth="1"/>
    <col min="9197" max="9197" width="13.1640625" style="214" customWidth="1"/>
    <col min="9198" max="9218" width="4.6640625" style="214" customWidth="1"/>
    <col min="9219" max="9219" width="8.83203125" style="214"/>
    <col min="9220" max="9220" width="3" style="214" customWidth="1"/>
    <col min="9221" max="9450" width="8.83203125" style="214"/>
    <col min="9451" max="9451" width="2" style="214" customWidth="1"/>
    <col min="9452" max="9452" width="7.6640625" style="214" customWidth="1"/>
    <col min="9453" max="9453" width="13.1640625" style="214" customWidth="1"/>
    <col min="9454" max="9474" width="4.6640625" style="214" customWidth="1"/>
    <col min="9475" max="9475" width="8.83203125" style="214"/>
    <col min="9476" max="9476" width="3" style="214" customWidth="1"/>
    <col min="9477" max="9706" width="8.83203125" style="214"/>
    <col min="9707" max="9707" width="2" style="214" customWidth="1"/>
    <col min="9708" max="9708" width="7.6640625" style="214" customWidth="1"/>
    <col min="9709" max="9709" width="13.1640625" style="214" customWidth="1"/>
    <col min="9710" max="9730" width="4.6640625" style="214" customWidth="1"/>
    <col min="9731" max="9731" width="8.83203125" style="214"/>
    <col min="9732" max="9732" width="3" style="214" customWidth="1"/>
    <col min="9733" max="9962" width="8.83203125" style="214"/>
    <col min="9963" max="9963" width="2" style="214" customWidth="1"/>
    <col min="9964" max="9964" width="7.6640625" style="214" customWidth="1"/>
    <col min="9965" max="9965" width="13.1640625" style="214" customWidth="1"/>
    <col min="9966" max="9986" width="4.6640625" style="214" customWidth="1"/>
    <col min="9987" max="9987" width="8.83203125" style="214"/>
    <col min="9988" max="9988" width="3" style="214" customWidth="1"/>
    <col min="9989" max="10218" width="8.83203125" style="214"/>
    <col min="10219" max="10219" width="2" style="214" customWidth="1"/>
    <col min="10220" max="10220" width="7.6640625" style="214" customWidth="1"/>
    <col min="10221" max="10221" width="13.1640625" style="214" customWidth="1"/>
    <col min="10222" max="10242" width="4.6640625" style="214" customWidth="1"/>
    <col min="10243" max="10243" width="8.83203125" style="214"/>
    <col min="10244" max="10244" width="3" style="214" customWidth="1"/>
    <col min="10245" max="10474" width="8.83203125" style="214"/>
    <col min="10475" max="10475" width="2" style="214" customWidth="1"/>
    <col min="10476" max="10476" width="7.6640625" style="214" customWidth="1"/>
    <col min="10477" max="10477" width="13.1640625" style="214" customWidth="1"/>
    <col min="10478" max="10498" width="4.6640625" style="214" customWidth="1"/>
    <col min="10499" max="10499" width="8.83203125" style="214"/>
    <col min="10500" max="10500" width="3" style="214" customWidth="1"/>
    <col min="10501" max="10730" width="8.83203125" style="214"/>
    <col min="10731" max="10731" width="2" style="214" customWidth="1"/>
    <col min="10732" max="10732" width="7.6640625" style="214" customWidth="1"/>
    <col min="10733" max="10733" width="13.1640625" style="214" customWidth="1"/>
    <col min="10734" max="10754" width="4.6640625" style="214" customWidth="1"/>
    <col min="10755" max="10755" width="8.83203125" style="214"/>
    <col min="10756" max="10756" width="3" style="214" customWidth="1"/>
    <col min="10757" max="10986" width="8.83203125" style="214"/>
    <col min="10987" max="10987" width="2" style="214" customWidth="1"/>
    <col min="10988" max="10988" width="7.6640625" style="214" customWidth="1"/>
    <col min="10989" max="10989" width="13.1640625" style="214" customWidth="1"/>
    <col min="10990" max="11010" width="4.6640625" style="214" customWidth="1"/>
    <col min="11011" max="11011" width="8.83203125" style="214"/>
    <col min="11012" max="11012" width="3" style="214" customWidth="1"/>
    <col min="11013" max="11242" width="8.83203125" style="214"/>
    <col min="11243" max="11243" width="2" style="214" customWidth="1"/>
    <col min="11244" max="11244" width="7.6640625" style="214" customWidth="1"/>
    <col min="11245" max="11245" width="13.1640625" style="214" customWidth="1"/>
    <col min="11246" max="11266" width="4.6640625" style="214" customWidth="1"/>
    <col min="11267" max="11267" width="8.83203125" style="214"/>
    <col min="11268" max="11268" width="3" style="214" customWidth="1"/>
    <col min="11269" max="11498" width="8.83203125" style="214"/>
    <col min="11499" max="11499" width="2" style="214" customWidth="1"/>
    <col min="11500" max="11500" width="7.6640625" style="214" customWidth="1"/>
    <col min="11501" max="11501" width="13.1640625" style="214" customWidth="1"/>
    <col min="11502" max="11522" width="4.6640625" style="214" customWidth="1"/>
    <col min="11523" max="11523" width="8.83203125" style="214"/>
    <col min="11524" max="11524" width="3" style="214" customWidth="1"/>
    <col min="11525" max="11754" width="8.83203125" style="214"/>
    <col min="11755" max="11755" width="2" style="214" customWidth="1"/>
    <col min="11756" max="11756" width="7.6640625" style="214" customWidth="1"/>
    <col min="11757" max="11757" width="13.1640625" style="214" customWidth="1"/>
    <col min="11758" max="11778" width="4.6640625" style="214" customWidth="1"/>
    <col min="11779" max="11779" width="8.83203125" style="214"/>
    <col min="11780" max="11780" width="3" style="214" customWidth="1"/>
    <col min="11781" max="12010" width="8.83203125" style="214"/>
    <col min="12011" max="12011" width="2" style="214" customWidth="1"/>
    <col min="12012" max="12012" width="7.6640625" style="214" customWidth="1"/>
    <col min="12013" max="12013" width="13.1640625" style="214" customWidth="1"/>
    <col min="12014" max="12034" width="4.6640625" style="214" customWidth="1"/>
    <col min="12035" max="12035" width="8.83203125" style="214"/>
    <col min="12036" max="12036" width="3" style="214" customWidth="1"/>
    <col min="12037" max="12266" width="8.83203125" style="214"/>
    <col min="12267" max="12267" width="2" style="214" customWidth="1"/>
    <col min="12268" max="12268" width="7.6640625" style="214" customWidth="1"/>
    <col min="12269" max="12269" width="13.1640625" style="214" customWidth="1"/>
    <col min="12270" max="12290" width="4.6640625" style="214" customWidth="1"/>
    <col min="12291" max="12291" width="8.83203125" style="214"/>
    <col min="12292" max="12292" width="3" style="214" customWidth="1"/>
    <col min="12293" max="12522" width="8.83203125" style="214"/>
    <col min="12523" max="12523" width="2" style="214" customWidth="1"/>
    <col min="12524" max="12524" width="7.6640625" style="214" customWidth="1"/>
    <col min="12525" max="12525" width="13.1640625" style="214" customWidth="1"/>
    <col min="12526" max="12546" width="4.6640625" style="214" customWidth="1"/>
    <col min="12547" max="12547" width="8.83203125" style="214"/>
    <col min="12548" max="12548" width="3" style="214" customWidth="1"/>
    <col min="12549" max="12778" width="8.83203125" style="214"/>
    <col min="12779" max="12779" width="2" style="214" customWidth="1"/>
    <col min="12780" max="12780" width="7.6640625" style="214" customWidth="1"/>
    <col min="12781" max="12781" width="13.1640625" style="214" customWidth="1"/>
    <col min="12782" max="12802" width="4.6640625" style="214" customWidth="1"/>
    <col min="12803" max="12803" width="8.83203125" style="214"/>
    <col min="12804" max="12804" width="3" style="214" customWidth="1"/>
    <col min="12805" max="13034" width="8.83203125" style="214"/>
    <col min="13035" max="13035" width="2" style="214" customWidth="1"/>
    <col min="13036" max="13036" width="7.6640625" style="214" customWidth="1"/>
    <col min="13037" max="13037" width="13.1640625" style="214" customWidth="1"/>
    <col min="13038" max="13058" width="4.6640625" style="214" customWidth="1"/>
    <col min="13059" max="13059" width="8.83203125" style="214"/>
    <col min="13060" max="13060" width="3" style="214" customWidth="1"/>
    <col min="13061" max="13290" width="8.83203125" style="214"/>
    <col min="13291" max="13291" width="2" style="214" customWidth="1"/>
    <col min="13292" max="13292" width="7.6640625" style="214" customWidth="1"/>
    <col min="13293" max="13293" width="13.1640625" style="214" customWidth="1"/>
    <col min="13294" max="13314" width="4.6640625" style="214" customWidth="1"/>
    <col min="13315" max="13315" width="8.83203125" style="214"/>
    <col min="13316" max="13316" width="3" style="214" customWidth="1"/>
    <col min="13317" max="13546" width="8.83203125" style="214"/>
    <col min="13547" max="13547" width="2" style="214" customWidth="1"/>
    <col min="13548" max="13548" width="7.6640625" style="214" customWidth="1"/>
    <col min="13549" max="13549" width="13.1640625" style="214" customWidth="1"/>
    <col min="13550" max="13570" width="4.6640625" style="214" customWidth="1"/>
    <col min="13571" max="13571" width="8.83203125" style="214"/>
    <col min="13572" max="13572" width="3" style="214" customWidth="1"/>
    <col min="13573" max="13802" width="8.83203125" style="214"/>
    <col min="13803" max="13803" width="2" style="214" customWidth="1"/>
    <col min="13804" max="13804" width="7.6640625" style="214" customWidth="1"/>
    <col min="13805" max="13805" width="13.1640625" style="214" customWidth="1"/>
    <col min="13806" max="13826" width="4.6640625" style="214" customWidth="1"/>
    <col min="13827" max="13827" width="8.83203125" style="214"/>
    <col min="13828" max="13828" width="3" style="214" customWidth="1"/>
    <col min="13829" max="14058" width="8.83203125" style="214"/>
    <col min="14059" max="14059" width="2" style="214" customWidth="1"/>
    <col min="14060" max="14060" width="7.6640625" style="214" customWidth="1"/>
    <col min="14061" max="14061" width="13.1640625" style="214" customWidth="1"/>
    <col min="14062" max="14082" width="4.6640625" style="214" customWidth="1"/>
    <col min="14083" max="14083" width="8.83203125" style="214"/>
    <col min="14084" max="14084" width="3" style="214" customWidth="1"/>
    <col min="14085" max="14314" width="8.83203125" style="214"/>
    <col min="14315" max="14315" width="2" style="214" customWidth="1"/>
    <col min="14316" max="14316" width="7.6640625" style="214" customWidth="1"/>
    <col min="14317" max="14317" width="13.1640625" style="214" customWidth="1"/>
    <col min="14318" max="14338" width="4.6640625" style="214" customWidth="1"/>
    <col min="14339" max="14339" width="8.83203125" style="214"/>
    <col min="14340" max="14340" width="3" style="214" customWidth="1"/>
    <col min="14341" max="14570" width="8.83203125" style="214"/>
    <col min="14571" max="14571" width="2" style="214" customWidth="1"/>
    <col min="14572" max="14572" width="7.6640625" style="214" customWidth="1"/>
    <col min="14573" max="14573" width="13.1640625" style="214" customWidth="1"/>
    <col min="14574" max="14594" width="4.6640625" style="214" customWidth="1"/>
    <col min="14595" max="14595" width="8.83203125" style="214"/>
    <col min="14596" max="14596" width="3" style="214" customWidth="1"/>
    <col min="14597" max="14826" width="8.83203125" style="214"/>
    <col min="14827" max="14827" width="2" style="214" customWidth="1"/>
    <col min="14828" max="14828" width="7.6640625" style="214" customWidth="1"/>
    <col min="14829" max="14829" width="13.1640625" style="214" customWidth="1"/>
    <col min="14830" max="14850" width="4.6640625" style="214" customWidth="1"/>
    <col min="14851" max="14851" width="8.83203125" style="214"/>
    <col min="14852" max="14852" width="3" style="214" customWidth="1"/>
    <col min="14853" max="15082" width="8.83203125" style="214"/>
    <col min="15083" max="15083" width="2" style="214" customWidth="1"/>
    <col min="15084" max="15084" width="7.6640625" style="214" customWidth="1"/>
    <col min="15085" max="15085" width="13.1640625" style="214" customWidth="1"/>
    <col min="15086" max="15106" width="4.6640625" style="214" customWidth="1"/>
    <col min="15107" max="15107" width="8.83203125" style="214"/>
    <col min="15108" max="15108" width="3" style="214" customWidth="1"/>
    <col min="15109" max="15338" width="8.83203125" style="214"/>
    <col min="15339" max="15339" width="2" style="214" customWidth="1"/>
    <col min="15340" max="15340" width="7.6640625" style="214" customWidth="1"/>
    <col min="15341" max="15341" width="13.1640625" style="214" customWidth="1"/>
    <col min="15342" max="15362" width="4.6640625" style="214" customWidth="1"/>
    <col min="15363" max="15363" width="8.83203125" style="214"/>
    <col min="15364" max="15364" width="3" style="214" customWidth="1"/>
    <col min="15365" max="15594" width="8.83203125" style="214"/>
    <col min="15595" max="15595" width="2" style="214" customWidth="1"/>
    <col min="15596" max="15596" width="7.6640625" style="214" customWidth="1"/>
    <col min="15597" max="15597" width="13.1640625" style="214" customWidth="1"/>
    <col min="15598" max="15618" width="4.6640625" style="214" customWidth="1"/>
    <col min="15619" max="15619" width="8.83203125" style="214"/>
    <col min="15620" max="15620" width="3" style="214" customWidth="1"/>
    <col min="15621" max="15850" width="8.83203125" style="214"/>
    <col min="15851" max="15851" width="2" style="214" customWidth="1"/>
    <col min="15852" max="15852" width="7.6640625" style="214" customWidth="1"/>
    <col min="15853" max="15853" width="13.1640625" style="214" customWidth="1"/>
    <col min="15854" max="15874" width="4.6640625" style="214" customWidth="1"/>
    <col min="15875" max="15875" width="8.83203125" style="214"/>
    <col min="15876" max="15876" width="3" style="214" customWidth="1"/>
    <col min="15877" max="16106" width="8.83203125" style="214"/>
    <col min="16107" max="16107" width="2" style="214" customWidth="1"/>
    <col min="16108" max="16108" width="7.6640625" style="214" customWidth="1"/>
    <col min="16109" max="16109" width="13.1640625" style="214" customWidth="1"/>
    <col min="16110" max="16130" width="4.6640625" style="214" customWidth="1"/>
    <col min="16131" max="16131" width="8.83203125" style="214"/>
    <col min="16132" max="16132" width="3" style="214" customWidth="1"/>
    <col min="16133" max="16384" width="8.83203125" style="214"/>
  </cols>
  <sheetData>
    <row r="1" spans="1:11" ht="27.75" customHeight="1">
      <c r="A1" s="1259" t="s">
        <v>200</v>
      </c>
      <c r="B1" s="1260"/>
      <c r="C1" s="1260"/>
      <c r="D1" s="1260"/>
      <c r="E1" s="1260"/>
      <c r="F1" s="1260"/>
      <c r="G1" s="1260"/>
      <c r="H1" s="1260"/>
      <c r="I1" s="1260"/>
      <c r="J1" s="1260"/>
    </row>
    <row r="2" spans="1:11" ht="18" customHeight="1" thickBot="1">
      <c r="A2" s="216" t="s">
        <v>5</v>
      </c>
      <c r="B2" s="216"/>
      <c r="C2" s="217">
        <v>10</v>
      </c>
      <c r="D2" s="216"/>
      <c r="E2" s="218" t="s">
        <v>205</v>
      </c>
      <c r="F2" s="219"/>
      <c r="G2" s="219"/>
      <c r="H2" s="219"/>
      <c r="I2" s="219"/>
      <c r="J2" s="220"/>
    </row>
    <row r="3" spans="1:11" s="256" customFormat="1" ht="18" customHeight="1">
      <c r="A3" s="294" t="s">
        <v>6</v>
      </c>
      <c r="B3" s="295" t="s">
        <v>7</v>
      </c>
      <c r="C3" s="296" t="s">
        <v>8</v>
      </c>
      <c r="D3" s="296" t="s">
        <v>9</v>
      </c>
      <c r="E3" s="1244" t="s">
        <v>10</v>
      </c>
      <c r="F3" s="1244"/>
      <c r="G3" s="1244"/>
      <c r="H3" s="1244"/>
      <c r="I3" s="1244"/>
      <c r="J3" s="297" t="s">
        <v>11</v>
      </c>
      <c r="K3" s="314"/>
    </row>
    <row r="4" spans="1:11" s="256" customFormat="1" ht="18" customHeight="1">
      <c r="A4" s="640">
        <v>44668</v>
      </c>
      <c r="B4" s="298">
        <v>1</v>
      </c>
      <c r="C4" s="315">
        <v>0.41666666666666669</v>
      </c>
      <c r="D4" s="287" t="s">
        <v>249</v>
      </c>
      <c r="E4" s="229" t="s">
        <v>262</v>
      </c>
      <c r="F4" s="229">
        <v>0</v>
      </c>
      <c r="G4" s="230" t="s">
        <v>12</v>
      </c>
      <c r="H4" s="231">
        <v>2</v>
      </c>
      <c r="I4" s="229" t="s">
        <v>259</v>
      </c>
      <c r="J4" s="288" t="s">
        <v>250</v>
      </c>
      <c r="K4" s="314"/>
    </row>
    <row r="5" spans="1:11" s="256" customFormat="1" ht="18" customHeight="1">
      <c r="A5" s="641" t="str">
        <f>"（"&amp;TEXT(A4,"aaa")&amp;"）"</f>
        <v>（日）</v>
      </c>
      <c r="B5" s="298">
        <v>2</v>
      </c>
      <c r="C5" s="290">
        <v>0.44444444444444442</v>
      </c>
      <c r="D5" s="287" t="s">
        <v>275</v>
      </c>
      <c r="E5" s="234" t="s">
        <v>261</v>
      </c>
      <c r="F5" s="229">
        <v>0</v>
      </c>
      <c r="G5" s="230" t="s">
        <v>12</v>
      </c>
      <c r="H5" s="231">
        <v>5</v>
      </c>
      <c r="I5" s="229" t="s">
        <v>258</v>
      </c>
      <c r="J5" s="288" t="s">
        <v>251</v>
      </c>
      <c r="K5" s="314"/>
    </row>
    <row r="6" spans="1:11" s="256" customFormat="1" ht="18" customHeight="1">
      <c r="A6" s="642" t="s">
        <v>107</v>
      </c>
      <c r="B6" s="299">
        <v>3</v>
      </c>
      <c r="C6" s="290">
        <v>0.47222222222222227</v>
      </c>
      <c r="D6" s="287" t="s">
        <v>275</v>
      </c>
      <c r="E6" s="234" t="s">
        <v>269</v>
      </c>
      <c r="F6" s="229">
        <v>1</v>
      </c>
      <c r="G6" s="230" t="s">
        <v>12</v>
      </c>
      <c r="H6" s="231">
        <v>9</v>
      </c>
      <c r="I6" s="239" t="s">
        <v>262</v>
      </c>
      <c r="J6" s="288" t="s">
        <v>135</v>
      </c>
      <c r="K6" s="314"/>
    </row>
    <row r="7" spans="1:11" s="256" customFormat="1" ht="18" customHeight="1">
      <c r="A7" s="643" t="s">
        <v>253</v>
      </c>
      <c r="B7" s="299">
        <v>4</v>
      </c>
      <c r="C7" s="290">
        <v>0.5</v>
      </c>
      <c r="D7" s="287" t="s">
        <v>124</v>
      </c>
      <c r="E7" s="758" t="s">
        <v>270</v>
      </c>
      <c r="F7" s="229">
        <v>6</v>
      </c>
      <c r="G7" s="230" t="s">
        <v>12</v>
      </c>
      <c r="H7" s="231">
        <v>0</v>
      </c>
      <c r="I7" s="759" t="s">
        <v>276</v>
      </c>
      <c r="J7" s="288" t="s">
        <v>138</v>
      </c>
      <c r="K7" s="314"/>
    </row>
    <row r="8" spans="1:11" s="256" customFormat="1" ht="18" customHeight="1">
      <c r="A8" s="644" t="s">
        <v>13</v>
      </c>
      <c r="B8" s="299">
        <v>5</v>
      </c>
      <c r="C8" s="290">
        <v>0.52777777777777779</v>
      </c>
      <c r="D8" s="287" t="s">
        <v>275</v>
      </c>
      <c r="E8" s="234" t="s">
        <v>277</v>
      </c>
      <c r="F8" s="229">
        <v>4</v>
      </c>
      <c r="G8" s="231" t="s">
        <v>247</v>
      </c>
      <c r="H8" s="231">
        <v>0</v>
      </c>
      <c r="I8" s="759" t="s">
        <v>258</v>
      </c>
      <c r="J8" s="288" t="s">
        <v>136</v>
      </c>
      <c r="K8" s="314"/>
    </row>
    <row r="9" spans="1:11" s="256" customFormat="1" ht="18" customHeight="1">
      <c r="A9" s="742" t="s">
        <v>279</v>
      </c>
      <c r="B9" s="299">
        <v>6</v>
      </c>
      <c r="C9" s="290">
        <v>0.55555555555555558</v>
      </c>
      <c r="D9" s="287" t="s">
        <v>275</v>
      </c>
      <c r="E9" s="234" t="s">
        <v>269</v>
      </c>
      <c r="F9" s="229">
        <v>0</v>
      </c>
      <c r="G9" s="231" t="s">
        <v>210</v>
      </c>
      <c r="H9" s="231">
        <v>5</v>
      </c>
      <c r="I9" s="759" t="s">
        <v>261</v>
      </c>
      <c r="J9" s="288" t="s">
        <v>278</v>
      </c>
      <c r="K9" s="314"/>
    </row>
    <row r="10" spans="1:11" s="256" customFormat="1" ht="18" customHeight="1">
      <c r="A10" s="743" t="s">
        <v>292</v>
      </c>
      <c r="B10" s="299"/>
      <c r="C10" s="290"/>
      <c r="D10" s="287"/>
      <c r="E10" s="1264"/>
      <c r="F10" s="1265"/>
      <c r="G10" s="1265"/>
      <c r="H10" s="1265"/>
      <c r="I10" s="1266"/>
      <c r="J10" s="288"/>
      <c r="K10" s="314"/>
    </row>
    <row r="11" spans="1:11" s="256" customFormat="1" ht="18" customHeight="1">
      <c r="A11" s="745" t="s">
        <v>123</v>
      </c>
      <c r="B11" s="298"/>
      <c r="C11" s="290"/>
      <c r="D11" s="287"/>
      <c r="E11" s="765"/>
      <c r="F11" s="243"/>
      <c r="G11" s="244"/>
      <c r="H11" s="244"/>
      <c r="I11" s="766"/>
      <c r="J11" s="288"/>
      <c r="K11" s="314"/>
    </row>
    <row r="12" spans="1:11" s="256" customFormat="1" ht="18" customHeight="1" thickBot="1">
      <c r="A12" s="754" t="s">
        <v>203</v>
      </c>
      <c r="B12" s="302"/>
      <c r="C12" s="291"/>
      <c r="D12" s="354"/>
      <c r="E12" s="777"/>
      <c r="F12" s="249"/>
      <c r="G12" s="250"/>
      <c r="H12" s="250"/>
      <c r="I12" s="777"/>
      <c r="J12" s="778"/>
      <c r="K12" s="314"/>
    </row>
    <row r="14" spans="1:11" ht="18" customHeight="1" thickBot="1">
      <c r="A14" s="761" t="s">
        <v>5</v>
      </c>
      <c r="B14" s="761"/>
      <c r="C14" s="789">
        <v>1.3888888888888888E-2</v>
      </c>
      <c r="D14" s="761"/>
      <c r="E14" s="790"/>
      <c r="F14" s="763"/>
      <c r="G14" s="763"/>
      <c r="H14" s="763"/>
      <c r="I14" s="763"/>
      <c r="J14" s="764"/>
    </row>
    <row r="15" spans="1:11" s="256" customFormat="1" ht="18" customHeight="1">
      <c r="A15" s="793" t="s">
        <v>6</v>
      </c>
      <c r="B15" s="804" t="s">
        <v>291</v>
      </c>
      <c r="C15" s="798" t="s">
        <v>8</v>
      </c>
      <c r="D15" s="296" t="s">
        <v>9</v>
      </c>
      <c r="E15" s="1314" t="s">
        <v>10</v>
      </c>
      <c r="F15" s="1314"/>
      <c r="G15" s="1314"/>
      <c r="H15" s="1314"/>
      <c r="I15" s="1314"/>
      <c r="J15" s="297" t="s">
        <v>11</v>
      </c>
      <c r="K15" s="314"/>
    </row>
    <row r="16" spans="1:11" s="256" customFormat="1" ht="18" customHeight="1">
      <c r="A16" s="799">
        <v>44668</v>
      </c>
      <c r="B16" s="287">
        <v>1</v>
      </c>
      <c r="C16" s="791">
        <v>0.41666666666666669</v>
      </c>
      <c r="D16" s="287" t="s">
        <v>268</v>
      </c>
      <c r="E16" s="759" t="s">
        <v>271</v>
      </c>
      <c r="F16" s="229">
        <v>10</v>
      </c>
      <c r="G16" s="230" t="s">
        <v>12</v>
      </c>
      <c r="H16" s="231">
        <v>0</v>
      </c>
      <c r="I16" s="759" t="s">
        <v>257</v>
      </c>
      <c r="J16" s="288" t="s">
        <v>126</v>
      </c>
      <c r="K16" s="314"/>
    </row>
    <row r="17" spans="1:11" s="256" customFormat="1" ht="18" customHeight="1">
      <c r="A17" s="800" t="str">
        <f>"（"&amp;TEXT(A16,"aaa")&amp;"）"</f>
        <v>（日）</v>
      </c>
      <c r="B17" s="287">
        <v>2</v>
      </c>
      <c r="C17" s="697">
        <v>0.44444444444444442</v>
      </c>
      <c r="D17" s="287" t="s">
        <v>268</v>
      </c>
      <c r="E17" s="759" t="s">
        <v>264</v>
      </c>
      <c r="F17" s="229">
        <v>0</v>
      </c>
      <c r="G17" s="230" t="s">
        <v>12</v>
      </c>
      <c r="H17" s="231">
        <v>8</v>
      </c>
      <c r="I17" s="759" t="s">
        <v>265</v>
      </c>
      <c r="J17" s="288" t="s">
        <v>127</v>
      </c>
      <c r="K17" s="314"/>
    </row>
    <row r="18" spans="1:11" s="256" customFormat="1" ht="18" customHeight="1">
      <c r="A18" s="801" t="s">
        <v>107</v>
      </c>
      <c r="B18" s="796">
        <v>3</v>
      </c>
      <c r="C18" s="697">
        <v>0.47222222222222227</v>
      </c>
      <c r="D18" s="287" t="s">
        <v>260</v>
      </c>
      <c r="E18" s="759" t="s">
        <v>266</v>
      </c>
      <c r="F18" s="229">
        <v>0</v>
      </c>
      <c r="G18" s="230" t="s">
        <v>12</v>
      </c>
      <c r="H18" s="231">
        <v>4</v>
      </c>
      <c r="I18" s="759" t="s">
        <v>267</v>
      </c>
      <c r="J18" s="288" t="s">
        <v>128</v>
      </c>
      <c r="K18" s="314"/>
    </row>
    <row r="19" spans="1:11" s="256" customFormat="1" ht="18" customHeight="1">
      <c r="A19" s="802" t="s">
        <v>254</v>
      </c>
      <c r="B19" s="796">
        <v>4</v>
      </c>
      <c r="C19" s="697">
        <v>0.5</v>
      </c>
      <c r="D19" s="287" t="s">
        <v>268</v>
      </c>
      <c r="E19" s="759" t="s">
        <v>257</v>
      </c>
      <c r="F19" s="253">
        <v>0</v>
      </c>
      <c r="G19" s="230" t="s">
        <v>12</v>
      </c>
      <c r="H19" s="254">
        <v>0</v>
      </c>
      <c r="I19" s="759" t="s">
        <v>264</v>
      </c>
      <c r="J19" s="288" t="s">
        <v>129</v>
      </c>
      <c r="K19" s="314"/>
    </row>
    <row r="20" spans="1:11" s="256" customFormat="1" ht="18" customHeight="1">
      <c r="A20" s="802" t="s">
        <v>13</v>
      </c>
      <c r="B20" s="287">
        <v>5</v>
      </c>
      <c r="C20" s="697">
        <v>0.52777777777777779</v>
      </c>
      <c r="D20" s="287" t="s">
        <v>268</v>
      </c>
      <c r="E20" s="759" t="s">
        <v>265</v>
      </c>
      <c r="F20" s="253">
        <v>1</v>
      </c>
      <c r="G20" s="231" t="s">
        <v>30</v>
      </c>
      <c r="H20" s="254">
        <v>1</v>
      </c>
      <c r="I20" s="759" t="s">
        <v>271</v>
      </c>
      <c r="J20" s="288" t="s">
        <v>130</v>
      </c>
      <c r="K20" s="314"/>
    </row>
    <row r="21" spans="1:11" s="256" customFormat="1" ht="18" customHeight="1">
      <c r="A21" s="802" t="s">
        <v>293</v>
      </c>
      <c r="B21" s="287"/>
      <c r="C21" s="697"/>
      <c r="D21" s="287"/>
      <c r="E21" s="759"/>
      <c r="F21" s="253"/>
      <c r="G21" s="231"/>
      <c r="H21" s="254"/>
      <c r="I21" s="759"/>
      <c r="J21" s="288"/>
      <c r="K21" s="314"/>
    </row>
    <row r="22" spans="1:11" s="256" customFormat="1" ht="18" customHeight="1">
      <c r="A22" s="803" t="s">
        <v>294</v>
      </c>
      <c r="B22" s="732"/>
      <c r="C22" s="792"/>
      <c r="D22" s="732"/>
      <c r="E22" s="1315"/>
      <c r="F22" s="1315"/>
      <c r="G22" s="1315"/>
      <c r="H22" s="1315"/>
      <c r="I22" s="1315"/>
      <c r="J22" s="780"/>
      <c r="K22" s="314"/>
    </row>
    <row r="23" spans="1:11" s="256" customFormat="1" ht="18" customHeight="1">
      <c r="A23" s="794" t="s">
        <v>123</v>
      </c>
      <c r="B23" s="797"/>
      <c r="C23" s="792"/>
      <c r="D23" s="732"/>
      <c r="E23" s="728"/>
      <c r="F23" s="664"/>
      <c r="G23" s="665"/>
      <c r="H23" s="666"/>
      <c r="I23" s="728"/>
      <c r="J23" s="780"/>
      <c r="K23" s="314"/>
    </row>
    <row r="24" spans="1:11" s="256" customFormat="1" ht="18" customHeight="1" thickBot="1">
      <c r="A24" s="760" t="s">
        <v>281</v>
      </c>
      <c r="B24" s="805"/>
      <c r="C24" s="795"/>
      <c r="D24" s="781"/>
      <c r="E24" s="785"/>
      <c r="F24" s="782"/>
      <c r="G24" s="783"/>
      <c r="H24" s="784"/>
      <c r="I24" s="785"/>
      <c r="J24" s="786"/>
      <c r="K24" s="314"/>
    </row>
    <row r="26" spans="1:11" ht="18" customHeight="1" thickBot="1">
      <c r="A26" s="216" t="s">
        <v>5</v>
      </c>
      <c r="B26" s="216"/>
      <c r="C26" s="217">
        <v>1.3888888888888888E-2</v>
      </c>
      <c r="D26" s="216"/>
      <c r="E26" s="218"/>
      <c r="F26" s="219"/>
      <c r="G26" s="219"/>
      <c r="H26" s="219"/>
      <c r="I26" s="219"/>
      <c r="J26" s="220"/>
    </row>
    <row r="27" spans="1:11" s="256" customFormat="1" ht="18" customHeight="1">
      <c r="A27" s="294" t="s">
        <v>6</v>
      </c>
      <c r="B27" s="295" t="s">
        <v>7</v>
      </c>
      <c r="C27" s="296" t="s">
        <v>8</v>
      </c>
      <c r="D27" s="296" t="s">
        <v>9</v>
      </c>
      <c r="E27" s="1267" t="s">
        <v>10</v>
      </c>
      <c r="F27" s="1267"/>
      <c r="G27" s="1267"/>
      <c r="H27" s="1267"/>
      <c r="I27" s="1267"/>
      <c r="J27" s="297" t="s">
        <v>11</v>
      </c>
      <c r="K27" s="314"/>
    </row>
    <row r="28" spans="1:11" s="256" customFormat="1" ht="18" customHeight="1">
      <c r="A28" s="640">
        <v>44675</v>
      </c>
      <c r="B28" s="298">
        <v>1</v>
      </c>
      <c r="C28" s="315">
        <v>0.55555555555555558</v>
      </c>
      <c r="D28" s="287" t="s">
        <v>124</v>
      </c>
      <c r="E28" s="229" t="s">
        <v>256</v>
      </c>
      <c r="F28" s="229">
        <v>2</v>
      </c>
      <c r="G28" s="230" t="s">
        <v>12</v>
      </c>
      <c r="H28" s="231">
        <v>0</v>
      </c>
      <c r="I28" s="229" t="s">
        <v>154</v>
      </c>
      <c r="J28" s="288" t="s">
        <v>135</v>
      </c>
      <c r="K28" s="314"/>
    </row>
    <row r="29" spans="1:11" s="256" customFormat="1" ht="18" customHeight="1">
      <c r="A29" s="641" t="str">
        <f>"（"&amp;TEXT(A28,"aaa")&amp;"）"</f>
        <v>（日）</v>
      </c>
      <c r="B29" s="298">
        <v>2</v>
      </c>
      <c r="C29" s="290">
        <v>0.58333333333333337</v>
      </c>
      <c r="D29" s="287" t="s">
        <v>124</v>
      </c>
      <c r="E29" s="234" t="s">
        <v>116</v>
      </c>
      <c r="F29" s="229">
        <v>3</v>
      </c>
      <c r="G29" s="230" t="s">
        <v>12</v>
      </c>
      <c r="H29" s="231">
        <v>0</v>
      </c>
      <c r="I29" s="229" t="s">
        <v>185</v>
      </c>
      <c r="J29" s="288" t="s">
        <v>250</v>
      </c>
      <c r="K29" s="314"/>
    </row>
    <row r="30" spans="1:11" s="256" customFormat="1" ht="18" customHeight="1">
      <c r="A30" s="642" t="s">
        <v>107</v>
      </c>
      <c r="B30" s="299">
        <v>3</v>
      </c>
      <c r="C30" s="290">
        <v>0.61111111111111105</v>
      </c>
      <c r="D30" s="287" t="s">
        <v>249</v>
      </c>
      <c r="E30" s="234" t="s">
        <v>248</v>
      </c>
      <c r="F30" s="229">
        <v>11</v>
      </c>
      <c r="G30" s="230" t="s">
        <v>12</v>
      </c>
      <c r="H30" s="231">
        <v>0</v>
      </c>
      <c r="I30" s="239" t="s">
        <v>182</v>
      </c>
      <c r="J30" s="288" t="s">
        <v>251</v>
      </c>
      <c r="K30" s="314"/>
    </row>
    <row r="31" spans="1:11" s="256" customFormat="1" ht="18" customHeight="1">
      <c r="A31" s="643" t="s">
        <v>246</v>
      </c>
      <c r="B31" s="299">
        <v>4</v>
      </c>
      <c r="C31" s="290">
        <v>0.63888888888888895</v>
      </c>
      <c r="D31" s="287" t="s">
        <v>124</v>
      </c>
      <c r="E31" s="758" t="s">
        <v>116</v>
      </c>
      <c r="F31" s="1316" t="s">
        <v>357</v>
      </c>
      <c r="G31" s="1316"/>
      <c r="H31" s="1316"/>
      <c r="I31" s="759" t="s">
        <v>166</v>
      </c>
      <c r="J31" s="288" t="s">
        <v>138</v>
      </c>
      <c r="K31" s="314"/>
    </row>
    <row r="32" spans="1:11" s="256" customFormat="1" ht="18" customHeight="1">
      <c r="A32" s="644" t="s">
        <v>13</v>
      </c>
      <c r="B32" s="299">
        <v>5</v>
      </c>
      <c r="C32" s="290">
        <v>0.66666666666666663</v>
      </c>
      <c r="D32" s="287" t="s">
        <v>124</v>
      </c>
      <c r="E32" s="234" t="s">
        <v>178</v>
      </c>
      <c r="F32" s="1316"/>
      <c r="G32" s="1316"/>
      <c r="H32" s="1316"/>
      <c r="I32" s="759" t="s">
        <v>185</v>
      </c>
      <c r="J32" s="288" t="s">
        <v>137</v>
      </c>
      <c r="K32" s="314"/>
    </row>
    <row r="33" spans="1:11" s="256" customFormat="1" ht="18" customHeight="1">
      <c r="A33" s="742" t="s">
        <v>252</v>
      </c>
      <c r="B33" s="299"/>
      <c r="C33" s="290"/>
      <c r="D33" s="287"/>
      <c r="E33" s="234"/>
      <c r="F33" s="229"/>
      <c r="G33" s="231"/>
      <c r="H33" s="231"/>
      <c r="I33" s="759"/>
      <c r="J33" s="288"/>
      <c r="K33" s="314"/>
    </row>
    <row r="34" spans="1:11" s="256" customFormat="1" ht="18" customHeight="1">
      <c r="A34" s="743" t="s">
        <v>295</v>
      </c>
      <c r="B34" s="299"/>
      <c r="C34" s="290"/>
      <c r="D34" s="287"/>
      <c r="E34" s="1264" t="s">
        <v>255</v>
      </c>
      <c r="F34" s="1265"/>
      <c r="G34" s="1265"/>
      <c r="H34" s="1265"/>
      <c r="I34" s="1266"/>
      <c r="J34" s="288"/>
      <c r="K34" s="314"/>
    </row>
    <row r="35" spans="1:11" s="256" customFormat="1" ht="18" customHeight="1">
      <c r="A35" s="745" t="s">
        <v>123</v>
      </c>
      <c r="B35" s="298"/>
      <c r="C35" s="290"/>
      <c r="D35" s="287"/>
      <c r="E35" s="765"/>
      <c r="F35" s="243"/>
      <c r="G35" s="244"/>
      <c r="H35" s="244"/>
      <c r="I35" s="766"/>
      <c r="J35" s="288"/>
      <c r="K35" s="314"/>
    </row>
    <row r="36" spans="1:11" s="256" customFormat="1" ht="18" customHeight="1" thickBot="1">
      <c r="A36" s="754" t="s">
        <v>116</v>
      </c>
      <c r="B36" s="302"/>
      <c r="C36" s="291"/>
      <c r="D36" s="354"/>
      <c r="E36" s="777"/>
      <c r="F36" s="249"/>
      <c r="G36" s="250"/>
      <c r="H36" s="250"/>
      <c r="I36" s="777"/>
      <c r="J36" s="778"/>
      <c r="K36" s="314"/>
    </row>
    <row r="37" spans="1:11" s="256" customFormat="1" ht="18" customHeight="1">
      <c r="A37" s="695"/>
      <c r="B37" s="696"/>
      <c r="C37" s="697"/>
      <c r="D37" s="696"/>
      <c r="E37" s="698"/>
      <c r="F37" s="229"/>
      <c r="G37" s="231"/>
      <c r="H37" s="231"/>
      <c r="I37" s="237"/>
      <c r="J37" s="699"/>
      <c r="K37" s="314"/>
    </row>
    <row r="38" spans="1:11" s="256" customFormat="1" ht="18" customHeight="1" thickBot="1">
      <c r="A38" s="671" t="s">
        <v>5</v>
      </c>
      <c r="B38" s="671"/>
      <c r="C38" s="217">
        <v>1.3888888888888888E-2</v>
      </c>
      <c r="D38" s="671"/>
      <c r="E38" s="218"/>
      <c r="F38" s="219"/>
      <c r="G38" s="219"/>
      <c r="H38" s="219"/>
      <c r="I38" s="219"/>
      <c r="J38" s="220"/>
      <c r="K38" s="314"/>
    </row>
    <row r="39" spans="1:11" s="256" customFormat="1" ht="18" customHeight="1">
      <c r="A39" s="294" t="s">
        <v>6</v>
      </c>
      <c r="B39" s="295" t="s">
        <v>7</v>
      </c>
      <c r="C39" s="296" t="s">
        <v>8</v>
      </c>
      <c r="D39" s="296" t="s">
        <v>9</v>
      </c>
      <c r="E39" s="1267" t="s">
        <v>10</v>
      </c>
      <c r="F39" s="1267"/>
      <c r="G39" s="1267"/>
      <c r="H39" s="1267"/>
      <c r="I39" s="1267"/>
      <c r="J39" s="297" t="s">
        <v>11</v>
      </c>
      <c r="K39" s="314"/>
    </row>
    <row r="40" spans="1:11" s="256" customFormat="1" ht="18" customHeight="1">
      <c r="A40" s="640">
        <v>44689</v>
      </c>
      <c r="B40" s="298">
        <v>1</v>
      </c>
      <c r="C40" s="315">
        <v>0.4375</v>
      </c>
      <c r="D40" s="287" t="s">
        <v>320</v>
      </c>
      <c r="E40" s="229" t="s">
        <v>319</v>
      </c>
      <c r="F40" s="229">
        <v>0</v>
      </c>
      <c r="G40" s="230" t="s">
        <v>12</v>
      </c>
      <c r="H40" s="231">
        <v>7</v>
      </c>
      <c r="I40" s="229" t="s">
        <v>321</v>
      </c>
      <c r="J40" s="288" t="s">
        <v>135</v>
      </c>
      <c r="K40" s="314"/>
    </row>
    <row r="41" spans="1:11" s="256" customFormat="1" ht="18" customHeight="1">
      <c r="A41" s="641" t="str">
        <f>"（"&amp;TEXT(A40,"aaa")&amp;"）"</f>
        <v>（日）</v>
      </c>
      <c r="B41" s="298">
        <v>2</v>
      </c>
      <c r="C41" s="290">
        <v>0.46527777777777773</v>
      </c>
      <c r="D41" s="907" t="s">
        <v>268</v>
      </c>
      <c r="E41" s="234" t="s">
        <v>324</v>
      </c>
      <c r="F41" s="229">
        <v>8</v>
      </c>
      <c r="G41" s="230" t="s">
        <v>12</v>
      </c>
      <c r="H41" s="231">
        <v>0</v>
      </c>
      <c r="I41" s="229" t="s">
        <v>315</v>
      </c>
      <c r="J41" s="288" t="s">
        <v>251</v>
      </c>
      <c r="K41" s="314"/>
    </row>
    <row r="42" spans="1:11" s="256" customFormat="1" ht="18" customHeight="1">
      <c r="A42" s="642" t="s">
        <v>107</v>
      </c>
      <c r="B42" s="299">
        <v>3</v>
      </c>
      <c r="C42" s="290">
        <v>0.49305555555555558</v>
      </c>
      <c r="D42" s="907" t="s">
        <v>325</v>
      </c>
      <c r="E42" s="234" t="s">
        <v>322</v>
      </c>
      <c r="F42" s="229">
        <v>1</v>
      </c>
      <c r="G42" s="230" t="s">
        <v>12</v>
      </c>
      <c r="H42" s="231">
        <v>5</v>
      </c>
      <c r="I42" s="229" t="s">
        <v>323</v>
      </c>
      <c r="J42" s="288" t="s">
        <v>137</v>
      </c>
      <c r="K42" s="314"/>
    </row>
    <row r="43" spans="1:11" s="256" customFormat="1" ht="18" customHeight="1">
      <c r="A43" s="643" t="s">
        <v>317</v>
      </c>
      <c r="B43" s="299">
        <v>4</v>
      </c>
      <c r="C43" s="290">
        <v>0.52083333333333337</v>
      </c>
      <c r="D43" s="907" t="s">
        <v>249</v>
      </c>
      <c r="E43" s="758" t="s">
        <v>326</v>
      </c>
      <c r="F43" s="229">
        <v>6</v>
      </c>
      <c r="G43" s="230" t="s">
        <v>12</v>
      </c>
      <c r="H43" s="231">
        <v>2</v>
      </c>
      <c r="I43" s="759" t="s">
        <v>327</v>
      </c>
      <c r="J43" s="288" t="s">
        <v>250</v>
      </c>
      <c r="K43" s="314"/>
    </row>
    <row r="44" spans="1:11" s="256" customFormat="1" ht="18" customHeight="1">
      <c r="A44" s="644" t="s">
        <v>13</v>
      </c>
      <c r="B44" s="299">
        <v>5</v>
      </c>
      <c r="C44" s="290">
        <v>0.54861111111111105</v>
      </c>
      <c r="D44" s="287" t="s">
        <v>325</v>
      </c>
      <c r="E44" s="234" t="s">
        <v>328</v>
      </c>
      <c r="F44" s="229">
        <v>2</v>
      </c>
      <c r="G44" s="231" t="s">
        <v>210</v>
      </c>
      <c r="H44" s="231">
        <v>2</v>
      </c>
      <c r="I44" s="759" t="s">
        <v>322</v>
      </c>
      <c r="J44" s="288" t="s">
        <v>136</v>
      </c>
      <c r="K44" s="314"/>
    </row>
    <row r="45" spans="1:11" s="256" customFormat="1" ht="18" customHeight="1">
      <c r="A45" s="742" t="s">
        <v>329</v>
      </c>
      <c r="B45" s="299">
        <v>6</v>
      </c>
      <c r="C45" s="290">
        <v>0.57638888888888895</v>
      </c>
      <c r="D45" s="287" t="s">
        <v>325</v>
      </c>
      <c r="E45" s="234" t="s">
        <v>323</v>
      </c>
      <c r="F45" s="229">
        <v>8</v>
      </c>
      <c r="G45" s="231" t="s">
        <v>210</v>
      </c>
      <c r="H45" s="231">
        <v>0</v>
      </c>
      <c r="I45" s="759" t="s">
        <v>327</v>
      </c>
      <c r="J45" s="288" t="s">
        <v>331</v>
      </c>
      <c r="K45" s="314"/>
    </row>
    <row r="46" spans="1:11" s="256" customFormat="1" ht="18" customHeight="1">
      <c r="A46" s="743" t="s">
        <v>330</v>
      </c>
      <c r="B46" s="299">
        <v>7</v>
      </c>
      <c r="C46" s="290">
        <v>0.60416666666666663</v>
      </c>
      <c r="D46" s="287" t="s">
        <v>124</v>
      </c>
      <c r="E46" s="758" t="s">
        <v>116</v>
      </c>
      <c r="F46" s="766">
        <v>0</v>
      </c>
      <c r="G46" s="231" t="s">
        <v>210</v>
      </c>
      <c r="H46" s="766">
        <v>4</v>
      </c>
      <c r="I46" s="759" t="s">
        <v>166</v>
      </c>
      <c r="J46" s="288" t="s">
        <v>359</v>
      </c>
      <c r="K46" s="314"/>
    </row>
    <row r="47" spans="1:11" s="256" customFormat="1" ht="18" customHeight="1">
      <c r="A47" s="743" t="s">
        <v>361</v>
      </c>
      <c r="B47" s="298">
        <v>8</v>
      </c>
      <c r="C47" s="290">
        <v>0.63194444444444442</v>
      </c>
      <c r="D47" s="287" t="s">
        <v>124</v>
      </c>
      <c r="E47" s="234" t="s">
        <v>178</v>
      </c>
      <c r="F47" s="766">
        <v>2</v>
      </c>
      <c r="G47" s="231" t="s">
        <v>210</v>
      </c>
      <c r="H47" s="766">
        <v>0</v>
      </c>
      <c r="I47" s="759" t="s">
        <v>185</v>
      </c>
      <c r="J47" s="288" t="s">
        <v>360</v>
      </c>
      <c r="K47" s="314"/>
    </row>
    <row r="48" spans="1:11" s="256" customFormat="1" ht="18" customHeight="1">
      <c r="A48" s="745" t="s">
        <v>123</v>
      </c>
      <c r="B48" s="298"/>
      <c r="C48" s="290"/>
      <c r="D48" s="287"/>
      <c r="E48" s="765"/>
      <c r="F48" s="243"/>
      <c r="G48" s="244"/>
      <c r="H48" s="244"/>
      <c r="I48" s="766"/>
      <c r="J48" s="288"/>
      <c r="K48" s="314"/>
    </row>
    <row r="49" spans="1:11" s="256" customFormat="1" ht="18" customHeight="1" thickBot="1">
      <c r="A49" s="779" t="s">
        <v>318</v>
      </c>
      <c r="B49" s="353"/>
      <c r="C49" s="291"/>
      <c r="D49" s="787"/>
      <c r="E49" s="788"/>
      <c r="F49" s="788"/>
      <c r="G49" s="788"/>
      <c r="H49" s="788"/>
      <c r="I49" s="788"/>
      <c r="J49" s="293"/>
      <c r="K49" s="314"/>
    </row>
    <row r="50" spans="1:11" s="256" customFormat="1" ht="18" customHeight="1">
      <c r="A50" s="695"/>
      <c r="B50" s="696"/>
      <c r="C50" s="697"/>
      <c r="D50" s="696"/>
      <c r="E50" s="698"/>
      <c r="F50" s="229"/>
      <c r="G50" s="231"/>
      <c r="H50" s="231"/>
      <c r="I50" s="237"/>
      <c r="J50" s="699"/>
      <c r="K50" s="314"/>
    </row>
    <row r="51" spans="1:11" ht="18" customHeight="1" thickBot="1">
      <c r="A51" s="1245" t="s">
        <v>397</v>
      </c>
      <c r="B51" s="1246"/>
      <c r="C51" s="1246"/>
      <c r="D51" s="1246"/>
      <c r="E51" s="1246"/>
      <c r="F51" s="1246"/>
      <c r="G51" s="1246"/>
      <c r="H51" s="1246"/>
      <c r="I51" s="219"/>
      <c r="J51" s="220"/>
      <c r="K51" s="214"/>
    </row>
    <row r="52" spans="1:11" ht="18" customHeight="1">
      <c r="A52" s="294" t="s">
        <v>6</v>
      </c>
      <c r="B52" s="295" t="s">
        <v>7</v>
      </c>
      <c r="C52" s="296" t="s">
        <v>8</v>
      </c>
      <c r="D52" s="296" t="s">
        <v>9</v>
      </c>
      <c r="E52" s="1244" t="s">
        <v>10</v>
      </c>
      <c r="F52" s="1244"/>
      <c r="G52" s="1244"/>
      <c r="H52" s="1244"/>
      <c r="I52" s="1244"/>
      <c r="J52" s="297" t="s">
        <v>11</v>
      </c>
      <c r="K52" s="214"/>
    </row>
    <row r="53" spans="1:11" ht="18" customHeight="1">
      <c r="A53" s="640">
        <v>44703</v>
      </c>
      <c r="B53" s="824">
        <v>1</v>
      </c>
      <c r="C53" s="825">
        <v>0.45833333333333331</v>
      </c>
      <c r="D53" s="896">
        <v>31</v>
      </c>
      <c r="E53" s="901" t="s">
        <v>174</v>
      </c>
      <c r="F53" s="902">
        <v>7</v>
      </c>
      <c r="G53" s="885" t="s">
        <v>12</v>
      </c>
      <c r="H53" s="903">
        <v>0</v>
      </c>
      <c r="I53" s="904" t="s">
        <v>116</v>
      </c>
      <c r="J53" s="869" t="s">
        <v>128</v>
      </c>
      <c r="K53" s="214"/>
    </row>
    <row r="54" spans="1:11" ht="18" customHeight="1">
      <c r="A54" s="641" t="str">
        <f>"（"&amp;TEXT(A53,"aaa")&amp;"）"</f>
        <v>（日）</v>
      </c>
      <c r="B54" s="824">
        <v>2</v>
      </c>
      <c r="C54" s="834">
        <v>0.4861111111111111</v>
      </c>
      <c r="D54" s="896">
        <v>32</v>
      </c>
      <c r="E54" s="901" t="s">
        <v>399</v>
      </c>
      <c r="F54" s="902">
        <v>0</v>
      </c>
      <c r="G54" s="885" t="s">
        <v>12</v>
      </c>
      <c r="H54" s="903">
        <v>0</v>
      </c>
      <c r="I54" s="904" t="s">
        <v>161</v>
      </c>
      <c r="J54" s="869" t="s">
        <v>127</v>
      </c>
      <c r="K54" s="214"/>
    </row>
    <row r="55" spans="1:11" ht="18" customHeight="1">
      <c r="A55" s="642" t="s">
        <v>107</v>
      </c>
      <c r="B55" s="905"/>
      <c r="C55" s="834"/>
      <c r="D55" s="896"/>
      <c r="E55" s="901"/>
      <c r="F55" s="902">
        <v>1</v>
      </c>
      <c r="G55" s="885" t="s">
        <v>520</v>
      </c>
      <c r="H55" s="903">
        <v>2</v>
      </c>
      <c r="I55" s="906"/>
      <c r="J55" s="869"/>
      <c r="K55" s="214"/>
    </row>
    <row r="56" spans="1:11" ht="18" customHeight="1">
      <c r="A56" s="810" t="s">
        <v>400</v>
      </c>
      <c r="B56" s="905">
        <v>3</v>
      </c>
      <c r="C56" s="834">
        <v>0.51388888888888895</v>
      </c>
      <c r="D56" s="896">
        <v>33</v>
      </c>
      <c r="E56" s="901" t="s">
        <v>117</v>
      </c>
      <c r="F56" s="902">
        <v>3</v>
      </c>
      <c r="G56" s="885" t="s">
        <v>12</v>
      </c>
      <c r="H56" s="903">
        <v>0</v>
      </c>
      <c r="I56" s="906" t="s">
        <v>151</v>
      </c>
      <c r="J56" s="869" t="s">
        <v>130</v>
      </c>
      <c r="K56" s="214"/>
    </row>
    <row r="57" spans="1:11" ht="18" customHeight="1">
      <c r="A57" s="745" t="s">
        <v>13</v>
      </c>
      <c r="B57" s="905">
        <v>4</v>
      </c>
      <c r="C57" s="834">
        <v>0.54166666666666663</v>
      </c>
      <c r="D57" s="896">
        <v>34</v>
      </c>
      <c r="E57" s="901" t="s">
        <v>164</v>
      </c>
      <c r="F57" s="902">
        <v>0</v>
      </c>
      <c r="G57" s="885" t="s">
        <v>12</v>
      </c>
      <c r="H57" s="903">
        <v>5</v>
      </c>
      <c r="I57" s="904" t="s">
        <v>166</v>
      </c>
      <c r="J57" s="869" t="s">
        <v>126</v>
      </c>
      <c r="K57" s="214"/>
    </row>
    <row r="58" spans="1:11" ht="18" customHeight="1">
      <c r="A58" s="644" t="s">
        <v>403</v>
      </c>
      <c r="B58" s="824">
        <v>5</v>
      </c>
      <c r="C58" s="834">
        <v>0.57638888888888895</v>
      </c>
      <c r="D58" s="896">
        <v>35</v>
      </c>
      <c r="E58" s="901" t="s">
        <v>150</v>
      </c>
      <c r="F58" s="902">
        <v>2</v>
      </c>
      <c r="G58" s="885" t="s">
        <v>30</v>
      </c>
      <c r="H58" s="903">
        <v>0</v>
      </c>
      <c r="I58" s="906" t="s">
        <v>161</v>
      </c>
      <c r="J58" s="869" t="s">
        <v>131</v>
      </c>
      <c r="K58" s="214"/>
    </row>
    <row r="59" spans="1:11" ht="18" customHeight="1">
      <c r="A59" s="644" t="s">
        <v>401</v>
      </c>
      <c r="B59" s="824">
        <v>6</v>
      </c>
      <c r="C59" s="834">
        <v>0.60416666666666663</v>
      </c>
      <c r="D59" s="896">
        <v>36</v>
      </c>
      <c r="E59" s="901" t="s">
        <v>117</v>
      </c>
      <c r="F59" s="902">
        <v>2</v>
      </c>
      <c r="G59" s="885" t="s">
        <v>519</v>
      </c>
      <c r="H59" s="903">
        <v>1</v>
      </c>
      <c r="I59" s="906" t="s">
        <v>547</v>
      </c>
      <c r="J59" s="869" t="s">
        <v>129</v>
      </c>
      <c r="K59" s="214"/>
    </row>
    <row r="60" spans="1:11" ht="18" customHeight="1">
      <c r="A60" s="811" t="s">
        <v>402</v>
      </c>
      <c r="B60" s="298"/>
      <c r="C60" s="290"/>
      <c r="D60" s="336"/>
      <c r="E60" s="331"/>
      <c r="F60" s="318"/>
      <c r="G60" s="230"/>
      <c r="H60" s="319"/>
      <c r="I60" s="332"/>
      <c r="J60" s="288"/>
      <c r="K60" s="214"/>
    </row>
    <row r="61" spans="1:11" ht="18" customHeight="1">
      <c r="A61" s="644" t="s">
        <v>123</v>
      </c>
      <c r="B61" s="299"/>
      <c r="C61" s="290"/>
      <c r="D61" s="336"/>
      <c r="E61" s="317"/>
      <c r="F61" s="243"/>
      <c r="G61" s="319"/>
      <c r="H61" s="244"/>
      <c r="I61" s="320"/>
      <c r="J61" s="321"/>
      <c r="K61" s="214"/>
    </row>
    <row r="62" spans="1:11" ht="18" customHeight="1" thickBot="1">
      <c r="A62" s="779" t="s">
        <v>404</v>
      </c>
      <c r="B62" s="302"/>
      <c r="C62" s="291"/>
      <c r="D62" s="672"/>
      <c r="E62" s="806"/>
      <c r="F62" s="249"/>
      <c r="G62" s="807"/>
      <c r="H62" s="250"/>
      <c r="I62" s="808"/>
      <c r="J62" s="673"/>
      <c r="K62" s="214"/>
    </row>
    <row r="63" spans="1:11" ht="18" customHeight="1">
      <c r="A63" s="699"/>
      <c r="B63" s="696"/>
      <c r="C63" s="697"/>
      <c r="D63" s="308"/>
      <c r="E63" s="809"/>
      <c r="F63" s="243"/>
      <c r="G63" s="319"/>
      <c r="H63" s="244"/>
      <c r="I63" s="809"/>
      <c r="J63" s="699"/>
      <c r="K63" s="214"/>
    </row>
    <row r="64" spans="1:11" ht="18" customHeight="1">
      <c r="A64" s="699"/>
      <c r="B64" s="696"/>
      <c r="C64" s="697"/>
      <c r="D64" s="308"/>
      <c r="E64" s="809"/>
      <c r="F64" s="243"/>
      <c r="G64" s="319"/>
      <c r="H64" s="244"/>
      <c r="I64" s="809"/>
      <c r="J64" s="699"/>
      <c r="K64" s="214"/>
    </row>
    <row r="65" spans="1:11" ht="18" customHeight="1">
      <c r="A65" s="699"/>
      <c r="B65" s="696"/>
      <c r="C65" s="697"/>
      <c r="D65" s="308"/>
      <c r="E65" s="809"/>
      <c r="F65" s="243"/>
      <c r="G65" s="319"/>
      <c r="H65" s="244"/>
      <c r="I65" s="809"/>
      <c r="J65" s="699"/>
      <c r="K65" s="214"/>
    </row>
    <row r="66" spans="1:11" ht="18" customHeight="1" thickBot="1">
      <c r="A66" s="1245" t="s">
        <v>398</v>
      </c>
      <c r="B66" s="1246"/>
      <c r="C66" s="1246"/>
      <c r="D66" s="1246"/>
      <c r="E66" s="1246"/>
      <c r="F66" s="1246"/>
      <c r="G66" s="1246"/>
      <c r="H66" s="1246"/>
      <c r="I66" s="219"/>
      <c r="J66" s="220"/>
      <c r="K66" s="214"/>
    </row>
    <row r="67" spans="1:11" ht="18" customHeight="1">
      <c r="A67" s="294" t="s">
        <v>6</v>
      </c>
      <c r="B67" s="295" t="s">
        <v>7</v>
      </c>
      <c r="C67" s="296" t="s">
        <v>8</v>
      </c>
      <c r="D67" s="296" t="s">
        <v>9</v>
      </c>
      <c r="E67" s="1244" t="s">
        <v>10</v>
      </c>
      <c r="F67" s="1244"/>
      <c r="G67" s="1244"/>
      <c r="H67" s="1244"/>
      <c r="I67" s="1244"/>
      <c r="J67" s="297" t="s">
        <v>11</v>
      </c>
      <c r="K67" s="214"/>
    </row>
    <row r="68" spans="1:11" ht="18" customHeight="1">
      <c r="A68" s="640">
        <v>44738</v>
      </c>
      <c r="B68" s="824">
        <v>1</v>
      </c>
      <c r="C68" s="825">
        <v>0.41666666666666669</v>
      </c>
      <c r="D68" s="896">
        <v>37</v>
      </c>
      <c r="E68" s="901" t="s">
        <v>161</v>
      </c>
      <c r="F68" s="902">
        <v>0</v>
      </c>
      <c r="G68" s="885" t="s">
        <v>30</v>
      </c>
      <c r="H68" s="903">
        <v>3</v>
      </c>
      <c r="I68" s="906" t="s">
        <v>166</v>
      </c>
      <c r="J68" s="869" t="s">
        <v>135</v>
      </c>
      <c r="K68" s="214"/>
    </row>
    <row r="69" spans="1:11" ht="18" customHeight="1">
      <c r="A69" s="641" t="str">
        <f>"（"&amp;TEXT(A68,"aaa")&amp;"）"</f>
        <v>（日）</v>
      </c>
      <c r="B69" s="824">
        <v>2</v>
      </c>
      <c r="C69" s="834">
        <v>0.44444444444444442</v>
      </c>
      <c r="D69" s="896">
        <v>38</v>
      </c>
      <c r="E69" s="901" t="s">
        <v>150</v>
      </c>
      <c r="F69" s="902">
        <v>3</v>
      </c>
      <c r="G69" s="885" t="s">
        <v>30</v>
      </c>
      <c r="H69" s="903">
        <v>0</v>
      </c>
      <c r="I69" s="904" t="s">
        <v>117</v>
      </c>
      <c r="J69" s="869" t="s">
        <v>251</v>
      </c>
      <c r="K69" s="214"/>
    </row>
    <row r="70" spans="1:11" ht="18" customHeight="1">
      <c r="A70" s="642" t="s">
        <v>107</v>
      </c>
      <c r="B70" s="905"/>
      <c r="C70" s="834"/>
      <c r="D70" s="896"/>
      <c r="E70" s="901"/>
      <c r="F70" s="902"/>
      <c r="G70" s="885"/>
      <c r="H70" s="903"/>
      <c r="I70" s="906"/>
      <c r="J70" s="869"/>
      <c r="K70" s="214"/>
    </row>
    <row r="71" spans="1:11" ht="18" customHeight="1">
      <c r="A71" s="810" t="s">
        <v>420</v>
      </c>
      <c r="B71" s="905"/>
      <c r="C71" s="1042">
        <v>0.47916666666666669</v>
      </c>
      <c r="D71" s="896"/>
      <c r="E71" s="1317" t="s">
        <v>594</v>
      </c>
      <c r="F71" s="1318"/>
      <c r="G71" s="1318"/>
      <c r="H71" s="1318"/>
      <c r="I71" s="1319"/>
      <c r="J71" s="869"/>
      <c r="K71" s="214"/>
    </row>
    <row r="72" spans="1:11" ht="18" customHeight="1">
      <c r="A72" s="745" t="s">
        <v>13</v>
      </c>
      <c r="B72" s="824"/>
      <c r="C72" s="834"/>
      <c r="D72" s="896"/>
      <c r="E72" s="1241"/>
      <c r="F72" s="1242"/>
      <c r="G72" s="1242"/>
      <c r="H72" s="1242"/>
      <c r="I72" s="1243"/>
      <c r="J72" s="869"/>
      <c r="K72" s="214"/>
    </row>
    <row r="73" spans="1:11" ht="18" customHeight="1">
      <c r="A73" s="644"/>
      <c r="B73" s="824"/>
      <c r="C73" s="834"/>
      <c r="D73" s="896"/>
      <c r="E73" s="1241" t="s">
        <v>573</v>
      </c>
      <c r="F73" s="1242"/>
      <c r="G73" s="1242"/>
      <c r="H73" s="1242"/>
      <c r="I73" s="1243"/>
      <c r="J73" s="869"/>
      <c r="K73" s="214"/>
    </row>
    <row r="74" spans="1:11" ht="18" customHeight="1">
      <c r="A74" s="644"/>
      <c r="B74" s="824"/>
      <c r="C74" s="834"/>
      <c r="D74" s="896"/>
      <c r="E74" s="1241" t="s">
        <v>574</v>
      </c>
      <c r="F74" s="1242"/>
      <c r="G74" s="1242"/>
      <c r="H74" s="1242"/>
      <c r="I74" s="1243"/>
      <c r="J74" s="869"/>
      <c r="K74" s="214"/>
    </row>
    <row r="75" spans="1:11" ht="18" customHeight="1">
      <c r="A75" s="811"/>
      <c r="B75" s="824"/>
      <c r="C75" s="834"/>
      <c r="D75" s="896"/>
      <c r="E75" s="901"/>
      <c r="F75" s="902"/>
      <c r="G75" s="885"/>
      <c r="H75" s="903"/>
      <c r="I75" s="904"/>
      <c r="J75" s="869"/>
      <c r="K75" s="214"/>
    </row>
    <row r="76" spans="1:11" ht="18" customHeight="1">
      <c r="A76" s="644" t="s">
        <v>123</v>
      </c>
      <c r="B76" s="905"/>
      <c r="C76" s="834"/>
      <c r="D76" s="896"/>
      <c r="E76" s="921"/>
      <c r="F76" s="890"/>
      <c r="G76" s="903"/>
      <c r="H76" s="891"/>
      <c r="I76" s="922"/>
      <c r="J76" s="875"/>
      <c r="K76" s="214"/>
    </row>
    <row r="77" spans="1:11" ht="18" customHeight="1" thickBot="1">
      <c r="A77" s="779" t="s">
        <v>421</v>
      </c>
      <c r="B77" s="871"/>
      <c r="C77" s="847"/>
      <c r="D77" s="923"/>
      <c r="E77" s="924"/>
      <c r="F77" s="878"/>
      <c r="G77" s="925"/>
      <c r="H77" s="879"/>
      <c r="I77" s="926"/>
      <c r="J77" s="927"/>
      <c r="K77" s="214"/>
    </row>
    <row r="78" spans="1:11" ht="18" customHeight="1">
      <c r="A78" s="699"/>
      <c r="B78" s="696"/>
      <c r="C78" s="697"/>
      <c r="D78" s="308"/>
      <c r="E78" s="809"/>
      <c r="F78" s="243"/>
      <c r="G78" s="319"/>
      <c r="H78" s="244"/>
      <c r="I78" s="809"/>
      <c r="J78" s="699"/>
      <c r="K78" s="214"/>
    </row>
    <row r="79" spans="1:11" ht="18" customHeight="1">
      <c r="A79" s="699"/>
      <c r="B79" s="696"/>
      <c r="C79" s="697"/>
      <c r="D79" s="308"/>
      <c r="E79" s="809"/>
      <c r="F79" s="243"/>
      <c r="G79" s="319"/>
      <c r="H79" s="244"/>
      <c r="I79" s="809"/>
      <c r="J79" s="699"/>
      <c r="K79" s="214"/>
    </row>
    <row r="80" spans="1:11" ht="18" customHeight="1">
      <c r="A80" s="699"/>
      <c r="B80" s="696"/>
      <c r="C80" s="697"/>
      <c r="D80" s="308"/>
      <c r="E80" s="809"/>
      <c r="F80" s="243"/>
      <c r="G80" s="319"/>
      <c r="H80" s="244"/>
      <c r="I80" s="809"/>
      <c r="J80" s="699"/>
      <c r="K80" s="214"/>
    </row>
    <row r="81" spans="1:11" ht="18" customHeight="1">
      <c r="A81" s="699"/>
      <c r="B81" s="696"/>
      <c r="C81" s="697"/>
      <c r="D81" s="308"/>
      <c r="E81" s="809"/>
      <c r="F81" s="243"/>
      <c r="G81" s="319"/>
      <c r="H81" s="244"/>
      <c r="I81" s="809"/>
      <c r="J81" s="699"/>
      <c r="K81" s="214"/>
    </row>
    <row r="82" spans="1:11" ht="18" customHeight="1">
      <c r="A82" s="699"/>
      <c r="B82" s="696"/>
      <c r="C82" s="697"/>
      <c r="D82" s="308"/>
      <c r="E82" s="809"/>
      <c r="F82" s="243"/>
      <c r="G82" s="319"/>
      <c r="H82" s="244"/>
      <c r="I82" s="809"/>
      <c r="J82" s="699"/>
      <c r="K82" s="214"/>
    </row>
    <row r="83" spans="1:11" ht="18" customHeight="1">
      <c r="A83" s="699"/>
      <c r="B83" s="696"/>
      <c r="C83" s="697"/>
      <c r="D83" s="308"/>
      <c r="E83" s="809"/>
      <c r="F83" s="243"/>
      <c r="G83" s="319"/>
      <c r="H83" s="244"/>
      <c r="I83" s="809"/>
      <c r="J83" s="699"/>
      <c r="K83" s="214"/>
    </row>
    <row r="84" spans="1:11" ht="18" customHeight="1">
      <c r="A84" s="699"/>
      <c r="B84" s="696"/>
      <c r="C84" s="697"/>
      <c r="D84" s="308"/>
      <c r="E84" s="809"/>
      <c r="F84" s="243"/>
      <c r="G84" s="319"/>
      <c r="H84" s="244"/>
      <c r="I84" s="809"/>
      <c r="J84" s="699"/>
      <c r="K84" s="214"/>
    </row>
    <row r="85" spans="1:11" ht="18" customHeight="1">
      <c r="A85" s="699"/>
      <c r="B85" s="696"/>
      <c r="C85" s="697"/>
      <c r="D85" s="308"/>
      <c r="E85" s="809"/>
      <c r="F85" s="243"/>
      <c r="G85" s="319"/>
      <c r="H85" s="244"/>
      <c r="I85" s="809"/>
      <c r="J85" s="699"/>
      <c r="K85" s="214"/>
    </row>
    <row r="86" spans="1:11" ht="18" customHeight="1">
      <c r="A86" s="699"/>
      <c r="B86" s="696"/>
      <c r="C86" s="697"/>
      <c r="D86" s="308"/>
      <c r="E86" s="809"/>
      <c r="F86" s="243"/>
      <c r="G86" s="319"/>
      <c r="H86" s="244"/>
      <c r="I86" s="809"/>
      <c r="J86" s="699"/>
      <c r="K86" s="214"/>
    </row>
    <row r="87" spans="1:11" ht="18" customHeight="1">
      <c r="A87" s="699"/>
      <c r="B87" s="696"/>
      <c r="C87" s="697"/>
      <c r="D87" s="308"/>
      <c r="E87" s="809"/>
      <c r="F87" s="243"/>
      <c r="G87" s="319"/>
      <c r="H87" s="244"/>
      <c r="I87" s="809"/>
      <c r="J87" s="699"/>
      <c r="K87" s="214"/>
    </row>
    <row r="88" spans="1:11" ht="18" customHeight="1">
      <c r="A88" s="699"/>
      <c r="B88" s="696"/>
      <c r="C88" s="697"/>
      <c r="D88" s="308"/>
      <c r="E88" s="809"/>
      <c r="F88" s="243"/>
      <c r="G88" s="319"/>
      <c r="H88" s="244"/>
      <c r="I88" s="809"/>
      <c r="J88" s="699"/>
      <c r="K88" s="214"/>
    </row>
    <row r="89" spans="1:11" ht="18" customHeight="1">
      <c r="A89" s="699"/>
      <c r="B89" s="696"/>
      <c r="C89" s="697"/>
      <c r="D89" s="308"/>
      <c r="E89" s="809"/>
      <c r="F89" s="243"/>
      <c r="G89" s="319"/>
      <c r="H89" s="244"/>
      <c r="I89" s="809"/>
      <c r="J89" s="699"/>
      <c r="K89" s="214"/>
    </row>
    <row r="90" spans="1:11" ht="18" customHeight="1">
      <c r="A90" s="699"/>
      <c r="B90" s="696"/>
      <c r="C90" s="697"/>
      <c r="D90" s="308"/>
      <c r="E90" s="809"/>
      <c r="F90" s="243"/>
      <c r="G90" s="319"/>
      <c r="H90" s="244"/>
      <c r="I90" s="809"/>
      <c r="J90" s="699"/>
      <c r="K90" s="214"/>
    </row>
    <row r="91" spans="1:11" ht="18" customHeight="1">
      <c r="A91" s="699"/>
      <c r="B91" s="696"/>
      <c r="C91" s="697"/>
      <c r="D91" s="308"/>
      <c r="E91" s="809"/>
      <c r="F91" s="243"/>
      <c r="G91" s="319"/>
      <c r="H91" s="244"/>
      <c r="I91" s="809"/>
      <c r="J91" s="699"/>
      <c r="K91" s="214"/>
    </row>
    <row r="92" spans="1:11" ht="18" customHeight="1">
      <c r="E92" s="285"/>
      <c r="I92" s="285"/>
    </row>
  </sheetData>
  <mergeCells count="17">
    <mergeCell ref="E73:I73"/>
    <mergeCell ref="E74:I74"/>
    <mergeCell ref="E71:I71"/>
    <mergeCell ref="E72:I72"/>
    <mergeCell ref="A66:H66"/>
    <mergeCell ref="E67:I67"/>
    <mergeCell ref="E52:I52"/>
    <mergeCell ref="A1:J1"/>
    <mergeCell ref="E3:I3"/>
    <mergeCell ref="E15:I15"/>
    <mergeCell ref="E27:I27"/>
    <mergeCell ref="A51:H51"/>
    <mergeCell ref="E10:I10"/>
    <mergeCell ref="E34:I34"/>
    <mergeCell ref="E39:I39"/>
    <mergeCell ref="E22:I22"/>
    <mergeCell ref="F31:H32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74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B5B23-C550-4853-AA01-DA1198D52D14}">
  <sheetPr>
    <tabColor rgb="FFFFC000"/>
  </sheetPr>
  <dimension ref="A1:AU44"/>
  <sheetViews>
    <sheetView showGridLines="0" view="pageBreakPreview" topLeftCell="A19" zoomScale="90" zoomScaleNormal="85" zoomScaleSheetLayoutView="90" workbookViewId="0">
      <selection activeCell="AB33" sqref="AB33"/>
    </sheetView>
  </sheetViews>
  <sheetFormatPr baseColWidth="10" defaultColWidth="3.6640625" defaultRowHeight="17"/>
  <cols>
    <col min="1" max="2" width="3.1640625" customWidth="1"/>
    <col min="3" max="3" width="3.1640625" style="9" customWidth="1"/>
    <col min="4" max="4" width="3.1640625" customWidth="1"/>
    <col min="5" max="5" width="5.1640625" style="9" customWidth="1"/>
    <col min="6" max="7" width="3.1640625" style="9" customWidth="1"/>
    <col min="8" max="8" width="3.5" style="9" customWidth="1"/>
    <col min="9" max="9" width="3.1640625" style="9" customWidth="1"/>
    <col min="10" max="10" width="3.1640625" customWidth="1"/>
    <col min="11" max="12" width="3.1640625" style="9" customWidth="1"/>
    <col min="13" max="13" width="4.1640625" style="9" customWidth="1"/>
    <col min="14" max="15" width="3.1640625" style="9" customWidth="1"/>
    <col min="16" max="16" width="3.1640625" customWidth="1"/>
    <col min="17" max="17" width="4.1640625" style="9" customWidth="1"/>
    <col min="18" max="18" width="3.1640625" style="9" customWidth="1"/>
    <col min="19" max="19" width="3.1640625" customWidth="1"/>
    <col min="20" max="21" width="4.1640625" style="9" customWidth="1"/>
    <col min="22" max="22" width="3.1640625" customWidth="1"/>
    <col min="23" max="23" width="4" style="9" customWidth="1"/>
    <col min="24" max="24" width="4.1640625" style="6" customWidth="1"/>
    <col min="25" max="25" width="5.83203125" customWidth="1"/>
    <col min="26" max="26" width="3.83203125" customWidth="1"/>
    <col min="27" max="27" width="4.1640625" customWidth="1"/>
    <col min="28" max="28" width="5.6640625" customWidth="1"/>
    <col min="29" max="29" width="2.1640625" customWidth="1"/>
    <col min="30" max="30" width="3.1640625" customWidth="1"/>
    <col min="31" max="31" width="4.1640625" customWidth="1"/>
    <col min="32" max="33" width="3.1640625" customWidth="1"/>
    <col min="34" max="34" width="3.1640625" style="9" customWidth="1"/>
    <col min="35" max="35" width="4.1640625" customWidth="1"/>
    <col min="36" max="37" width="3.1640625" style="9" customWidth="1"/>
    <col min="38" max="47" width="2.6640625" customWidth="1"/>
  </cols>
  <sheetData>
    <row r="1" spans="1:47" ht="27.75" customHeight="1">
      <c r="A1" s="1357" t="s">
        <v>139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  <c r="Q1" s="1358"/>
      <c r="R1" s="1358"/>
      <c r="S1" s="1358"/>
      <c r="T1" s="1358"/>
      <c r="U1" s="1358"/>
      <c r="V1" s="1358"/>
      <c r="W1" s="1358"/>
      <c r="X1" s="1358"/>
      <c r="Y1" s="1358"/>
      <c r="Z1" s="1358"/>
      <c r="AA1" s="1358"/>
      <c r="AB1" s="1358"/>
      <c r="AC1" s="1358"/>
      <c r="AD1" s="1358"/>
      <c r="AE1" s="1358"/>
      <c r="AF1" s="1358"/>
      <c r="AG1" s="1358"/>
      <c r="AH1" s="1358"/>
      <c r="AI1" s="1358"/>
      <c r="AJ1" s="1358"/>
      <c r="AK1" s="1358"/>
      <c r="AL1" s="1358"/>
      <c r="AM1" s="3"/>
      <c r="AN1" s="3"/>
      <c r="AO1" s="3"/>
      <c r="AP1" s="3"/>
      <c r="AQ1" s="3"/>
      <c r="AR1" s="3"/>
      <c r="AS1" s="3"/>
      <c r="AT1" s="3"/>
      <c r="AU1" s="3"/>
    </row>
    <row r="2" spans="1:47" ht="18.75" customHeight="1" thickBot="1">
      <c r="A2" s="3"/>
      <c r="B2" s="3"/>
      <c r="C2" s="7"/>
      <c r="D2" s="3"/>
      <c r="E2" s="7"/>
      <c r="F2" s="7"/>
      <c r="G2" s="7"/>
      <c r="H2" s="7"/>
      <c r="I2" s="7"/>
      <c r="J2" s="3"/>
      <c r="K2" s="7"/>
      <c r="L2" s="7"/>
      <c r="M2" s="7"/>
      <c r="N2" s="7"/>
      <c r="O2" s="7"/>
      <c r="P2" s="3"/>
      <c r="Q2" s="7"/>
      <c r="R2" s="7"/>
      <c r="S2" s="3"/>
      <c r="T2" s="7"/>
      <c r="U2" s="7"/>
      <c r="V2" s="3"/>
      <c r="W2" s="7"/>
      <c r="X2" s="5"/>
      <c r="AI2" s="3"/>
      <c r="AJ2" s="7"/>
      <c r="AK2" s="7"/>
      <c r="AL2" s="3"/>
    </row>
    <row r="3" spans="1:47" ht="36" customHeight="1" thickBot="1">
      <c r="A3" s="135"/>
      <c r="C3" s="1167" t="s">
        <v>140</v>
      </c>
      <c r="D3" s="1168"/>
      <c r="E3" s="1169"/>
      <c r="F3" s="1174" t="s">
        <v>152</v>
      </c>
      <c r="G3" s="1359"/>
      <c r="H3" s="1360"/>
      <c r="I3" s="1173" t="s">
        <v>173</v>
      </c>
      <c r="J3" s="1174"/>
      <c r="K3" s="1175"/>
      <c r="L3" s="1176" t="s">
        <v>180</v>
      </c>
      <c r="M3" s="1177"/>
      <c r="N3" s="1172"/>
      <c r="O3" s="1173" t="s">
        <v>161</v>
      </c>
      <c r="P3" s="1174"/>
      <c r="Q3" s="1175"/>
      <c r="R3" s="1176" t="s">
        <v>160</v>
      </c>
      <c r="S3" s="1177"/>
      <c r="T3" s="1172"/>
      <c r="U3" s="1176" t="s">
        <v>163</v>
      </c>
      <c r="V3" s="1177"/>
      <c r="W3" s="1178"/>
      <c r="X3" s="417" t="s">
        <v>4</v>
      </c>
      <c r="Y3" s="418" t="s">
        <v>3</v>
      </c>
      <c r="Z3" s="418" t="s">
        <v>2</v>
      </c>
      <c r="AA3" s="420" t="s">
        <v>1</v>
      </c>
      <c r="AB3" s="419" t="s">
        <v>0</v>
      </c>
      <c r="AC3" s="489"/>
      <c r="AD3" s="489"/>
      <c r="AE3" s="490"/>
      <c r="AF3" s="490"/>
      <c r="AG3" s="490"/>
      <c r="AH3" s="491"/>
      <c r="AI3" s="492"/>
      <c r="AJ3" s="491"/>
      <c r="AK3" s="140"/>
    </row>
    <row r="4" spans="1:47" ht="36" customHeight="1" thickBot="1">
      <c r="A4" s="135"/>
      <c r="C4" s="1189" t="s">
        <v>158</v>
      </c>
      <c r="D4" s="1190"/>
      <c r="E4" s="1355"/>
      <c r="F4" s="1187"/>
      <c r="G4" s="1187"/>
      <c r="H4" s="1188"/>
      <c r="I4" s="431">
        <v>2</v>
      </c>
      <c r="J4" s="431" t="s">
        <v>308</v>
      </c>
      <c r="K4" s="433">
        <v>1</v>
      </c>
      <c r="L4" s="434">
        <v>1</v>
      </c>
      <c r="M4" s="435" t="s">
        <v>307</v>
      </c>
      <c r="N4" s="436">
        <v>2</v>
      </c>
      <c r="O4" s="431">
        <v>6</v>
      </c>
      <c r="P4" s="431" t="s">
        <v>312</v>
      </c>
      <c r="Q4" s="433">
        <v>0</v>
      </c>
      <c r="R4" s="434">
        <v>6</v>
      </c>
      <c r="S4" s="431" t="s">
        <v>308</v>
      </c>
      <c r="T4" s="436">
        <v>1</v>
      </c>
      <c r="U4" s="581">
        <v>11</v>
      </c>
      <c r="V4" s="582" t="s">
        <v>308</v>
      </c>
      <c r="W4" s="583">
        <v>1</v>
      </c>
      <c r="X4" s="439">
        <v>12</v>
      </c>
      <c r="Y4" s="440">
        <v>26</v>
      </c>
      <c r="Z4" s="441">
        <f t="shared" ref="Z4:Z9" si="0">H4+K4+N4+Q4+T4</f>
        <v>4</v>
      </c>
      <c r="AA4" s="442">
        <f t="shared" ref="AA4:AA9" si="1">Y4-Z4</f>
        <v>22</v>
      </c>
      <c r="AB4" s="443">
        <v>2</v>
      </c>
      <c r="AC4" s="489"/>
      <c r="AD4" s="489"/>
      <c r="AE4" s="490"/>
      <c r="AF4" s="490"/>
      <c r="AG4" s="490"/>
      <c r="AH4" s="491"/>
      <c r="AI4" s="492"/>
      <c r="AJ4" s="491"/>
      <c r="AK4" s="140"/>
    </row>
    <row r="5" spans="1:47" s="4" customFormat="1" ht="36" customHeight="1" thickBot="1">
      <c r="A5" s="135"/>
      <c r="C5" s="1350" t="s">
        <v>173</v>
      </c>
      <c r="D5" s="1174"/>
      <c r="E5" s="1351"/>
      <c r="F5" s="463">
        <v>1</v>
      </c>
      <c r="G5" s="448" t="s">
        <v>307</v>
      </c>
      <c r="H5" s="451">
        <v>2</v>
      </c>
      <c r="I5" s="1197"/>
      <c r="J5" s="1198"/>
      <c r="K5" s="1199"/>
      <c r="L5" s="450">
        <v>0</v>
      </c>
      <c r="M5" s="448" t="s">
        <v>307</v>
      </c>
      <c r="N5" s="451">
        <v>3</v>
      </c>
      <c r="O5" s="463">
        <v>4</v>
      </c>
      <c r="P5" s="463" t="s">
        <v>312</v>
      </c>
      <c r="Q5" s="463">
        <v>0</v>
      </c>
      <c r="R5" s="450">
        <v>2</v>
      </c>
      <c r="S5" s="448" t="s">
        <v>308</v>
      </c>
      <c r="T5" s="451">
        <v>0</v>
      </c>
      <c r="U5" s="584">
        <v>11</v>
      </c>
      <c r="V5" s="585" t="s">
        <v>308</v>
      </c>
      <c r="W5" s="586">
        <v>1</v>
      </c>
      <c r="X5" s="453">
        <v>9</v>
      </c>
      <c r="Y5" s="454">
        <v>18</v>
      </c>
      <c r="Z5" s="455">
        <f t="shared" si="0"/>
        <v>5</v>
      </c>
      <c r="AA5" s="456">
        <f t="shared" si="1"/>
        <v>13</v>
      </c>
      <c r="AB5" s="464">
        <v>3</v>
      </c>
      <c r="AC5" s="489"/>
      <c r="AD5" s="489"/>
      <c r="AE5" s="490"/>
      <c r="AF5" s="490"/>
      <c r="AG5" s="490"/>
      <c r="AH5" s="491"/>
      <c r="AI5" s="492"/>
      <c r="AJ5" s="491"/>
      <c r="AK5" s="140"/>
    </row>
    <row r="6" spans="1:47" s="4" customFormat="1" ht="36" customHeight="1" thickBot="1">
      <c r="A6" s="135"/>
      <c r="C6" s="1191" t="s">
        <v>181</v>
      </c>
      <c r="D6" s="1192"/>
      <c r="E6" s="1193"/>
      <c r="F6" s="463">
        <v>2</v>
      </c>
      <c r="G6" s="448" t="s">
        <v>385</v>
      </c>
      <c r="H6" s="451">
        <v>1</v>
      </c>
      <c r="I6" s="463">
        <v>3</v>
      </c>
      <c r="J6" s="587" t="s">
        <v>308</v>
      </c>
      <c r="K6" s="463">
        <v>0</v>
      </c>
      <c r="L6" s="1197"/>
      <c r="M6" s="1198"/>
      <c r="N6" s="1199"/>
      <c r="O6" s="588">
        <v>4</v>
      </c>
      <c r="P6" s="587" t="s">
        <v>308</v>
      </c>
      <c r="Q6" s="589">
        <v>0</v>
      </c>
      <c r="R6" s="450">
        <v>9</v>
      </c>
      <c r="S6" s="587" t="s">
        <v>308</v>
      </c>
      <c r="T6" s="451">
        <v>0</v>
      </c>
      <c r="U6" s="584">
        <v>19</v>
      </c>
      <c r="V6" s="585" t="s">
        <v>308</v>
      </c>
      <c r="W6" s="586">
        <v>0</v>
      </c>
      <c r="X6" s="453">
        <v>15</v>
      </c>
      <c r="Y6" s="454">
        <v>37</v>
      </c>
      <c r="Z6" s="455">
        <f t="shared" si="0"/>
        <v>1</v>
      </c>
      <c r="AA6" s="456">
        <f t="shared" si="1"/>
        <v>36</v>
      </c>
      <c r="AB6" s="464">
        <v>1</v>
      </c>
      <c r="AC6" s="489"/>
      <c r="AD6" s="489"/>
      <c r="AE6" s="490"/>
      <c r="AF6" s="490"/>
      <c r="AG6" s="490"/>
      <c r="AH6" s="491"/>
      <c r="AI6" s="492"/>
      <c r="AJ6" s="491"/>
      <c r="AK6" s="140"/>
    </row>
    <row r="7" spans="1:47" s="4" customFormat="1" ht="36" customHeight="1" thickBot="1">
      <c r="A7" s="135"/>
      <c r="C7" s="1350" t="s">
        <v>161</v>
      </c>
      <c r="D7" s="1174"/>
      <c r="E7" s="1351"/>
      <c r="F7" s="463">
        <v>0</v>
      </c>
      <c r="G7" s="448" t="s">
        <v>307</v>
      </c>
      <c r="H7" s="451">
        <v>6</v>
      </c>
      <c r="I7" s="463">
        <v>0</v>
      </c>
      <c r="J7" s="448" t="s">
        <v>313</v>
      </c>
      <c r="K7" s="463">
        <v>4</v>
      </c>
      <c r="L7" s="450">
        <v>0</v>
      </c>
      <c r="M7" s="448" t="s">
        <v>307</v>
      </c>
      <c r="N7" s="451">
        <v>4</v>
      </c>
      <c r="O7" s="1197"/>
      <c r="P7" s="1198"/>
      <c r="Q7" s="1199"/>
      <c r="R7" s="450">
        <v>2</v>
      </c>
      <c r="S7" s="448" t="s">
        <v>386</v>
      </c>
      <c r="T7" s="451">
        <v>3</v>
      </c>
      <c r="U7" s="584">
        <v>5</v>
      </c>
      <c r="V7" s="585" t="s">
        <v>308</v>
      </c>
      <c r="W7" s="586">
        <v>0</v>
      </c>
      <c r="X7" s="453">
        <v>3</v>
      </c>
      <c r="Y7" s="454">
        <v>7</v>
      </c>
      <c r="Z7" s="455">
        <f t="shared" si="0"/>
        <v>17</v>
      </c>
      <c r="AA7" s="456">
        <f t="shared" si="1"/>
        <v>-10</v>
      </c>
      <c r="AB7" s="464">
        <v>5</v>
      </c>
      <c r="AC7" s="489"/>
      <c r="AD7" s="489"/>
      <c r="AE7" s="490"/>
      <c r="AF7" s="490"/>
      <c r="AG7" s="490"/>
      <c r="AH7" s="491"/>
      <c r="AI7" s="492"/>
      <c r="AJ7" s="491"/>
      <c r="AK7" s="140"/>
    </row>
    <row r="8" spans="1:47" s="4" customFormat="1" ht="36" customHeight="1" thickBot="1">
      <c r="A8" s="135"/>
      <c r="C8" s="1191" t="s">
        <v>165</v>
      </c>
      <c r="D8" s="1192"/>
      <c r="E8" s="1193"/>
      <c r="F8" s="593">
        <v>1</v>
      </c>
      <c r="G8" s="591" t="s">
        <v>307</v>
      </c>
      <c r="H8" s="592">
        <v>6</v>
      </c>
      <c r="I8" s="593">
        <v>0</v>
      </c>
      <c r="J8" s="591" t="s">
        <v>307</v>
      </c>
      <c r="K8" s="593">
        <v>2</v>
      </c>
      <c r="L8" s="594">
        <v>0</v>
      </c>
      <c r="M8" s="591" t="s">
        <v>307</v>
      </c>
      <c r="N8" s="592">
        <v>9</v>
      </c>
      <c r="O8" s="595">
        <v>3</v>
      </c>
      <c r="P8" s="595" t="s">
        <v>308</v>
      </c>
      <c r="Q8" s="595">
        <v>2</v>
      </c>
      <c r="R8" s="1197"/>
      <c r="S8" s="1198"/>
      <c r="T8" s="1199"/>
      <c r="U8" s="596">
        <v>4</v>
      </c>
      <c r="V8" s="597" t="s">
        <v>308</v>
      </c>
      <c r="W8" s="598">
        <v>1</v>
      </c>
      <c r="X8" s="453">
        <f>COUNTIF(F8:T8,"〇")*3+COUNTIF(F8:T8,"△")</f>
        <v>3</v>
      </c>
      <c r="Y8" s="454">
        <f>F8+I8+L8+O8+R8</f>
        <v>4</v>
      </c>
      <c r="Z8" s="455">
        <f t="shared" si="0"/>
        <v>19</v>
      </c>
      <c r="AA8" s="456">
        <f t="shared" si="1"/>
        <v>-15</v>
      </c>
      <c r="AB8" s="599">
        <v>4</v>
      </c>
      <c r="AC8" s="489"/>
      <c r="AD8" s="489"/>
      <c r="AE8" s="490"/>
      <c r="AF8" s="490"/>
      <c r="AG8" s="490"/>
      <c r="AH8" s="491"/>
      <c r="AI8" s="492"/>
      <c r="AJ8" s="491"/>
      <c r="AK8" s="140"/>
    </row>
    <row r="9" spans="1:47" ht="36" customHeight="1" thickBot="1">
      <c r="A9" s="135"/>
      <c r="C9" s="1352" t="s">
        <v>163</v>
      </c>
      <c r="D9" s="1177"/>
      <c r="E9" s="1356"/>
      <c r="F9" s="468">
        <v>1</v>
      </c>
      <c r="G9" s="466" t="s">
        <v>307</v>
      </c>
      <c r="H9" s="467">
        <v>11</v>
      </c>
      <c r="I9" s="468">
        <v>1</v>
      </c>
      <c r="J9" s="468" t="s">
        <v>307</v>
      </c>
      <c r="K9" s="468">
        <v>11</v>
      </c>
      <c r="L9" s="469">
        <v>0</v>
      </c>
      <c r="M9" s="466" t="s">
        <v>307</v>
      </c>
      <c r="N9" s="467">
        <v>19</v>
      </c>
      <c r="O9" s="468">
        <v>0</v>
      </c>
      <c r="P9" s="468" t="s">
        <v>307</v>
      </c>
      <c r="Q9" s="468">
        <v>5</v>
      </c>
      <c r="R9" s="469">
        <v>1</v>
      </c>
      <c r="S9" s="468" t="s">
        <v>542</v>
      </c>
      <c r="T9" s="468">
        <v>4</v>
      </c>
      <c r="U9" s="1203"/>
      <c r="V9" s="1204"/>
      <c r="W9" s="1208"/>
      <c r="X9" s="470">
        <f>COUNTIF(F9:T9,"〇")*3+COUNTIF(F9:T9,"△")</f>
        <v>0</v>
      </c>
      <c r="Y9" s="471">
        <f>F9+I9+L9+O9+R9</f>
        <v>3</v>
      </c>
      <c r="Z9" s="472">
        <f t="shared" si="0"/>
        <v>50</v>
      </c>
      <c r="AA9" s="473">
        <f t="shared" si="1"/>
        <v>-47</v>
      </c>
      <c r="AB9" s="474">
        <v>6</v>
      </c>
      <c r="AC9" s="489"/>
      <c r="AD9" s="489"/>
      <c r="AE9" s="490"/>
      <c r="AF9" s="490"/>
      <c r="AG9" s="490"/>
      <c r="AH9" s="491"/>
      <c r="AI9" s="492"/>
      <c r="AJ9" s="491"/>
      <c r="AK9" s="140"/>
    </row>
    <row r="10" spans="1:47" ht="25.25" customHeight="1" thickBot="1">
      <c r="A10" s="135"/>
      <c r="C10" s="497"/>
      <c r="D10" s="497"/>
      <c r="E10" s="497"/>
      <c r="F10" s="498"/>
      <c r="G10" s="499"/>
      <c r="H10" s="498"/>
      <c r="I10" s="498"/>
      <c r="J10" s="498"/>
      <c r="K10" s="498"/>
      <c r="L10" s="498"/>
      <c r="M10" s="500"/>
      <c r="N10" s="498"/>
      <c r="O10" s="498"/>
      <c r="P10" s="498"/>
      <c r="Q10" s="498"/>
      <c r="R10" s="498"/>
      <c r="S10" s="500"/>
      <c r="T10" s="498"/>
      <c r="U10" s="498"/>
      <c r="V10" s="499"/>
      <c r="W10" s="498"/>
      <c r="X10" s="498"/>
      <c r="Y10" s="498"/>
      <c r="Z10" s="498"/>
      <c r="AA10" s="501"/>
      <c r="AB10" s="501"/>
      <c r="AC10" s="489"/>
      <c r="AD10" s="489"/>
      <c r="AE10" s="490"/>
      <c r="AF10" s="490"/>
      <c r="AG10" s="490"/>
      <c r="AH10" s="491"/>
      <c r="AI10" s="492"/>
      <c r="AJ10" s="491"/>
      <c r="AK10" s="140"/>
    </row>
    <row r="11" spans="1:47" ht="36" customHeight="1" thickBot="1">
      <c r="A11" s="135"/>
      <c r="C11" s="1167" t="s">
        <v>141</v>
      </c>
      <c r="D11" s="1168"/>
      <c r="E11" s="1169"/>
      <c r="F11" s="1352" t="s">
        <v>164</v>
      </c>
      <c r="G11" s="1353"/>
      <c r="H11" s="1354"/>
      <c r="I11" s="1173" t="s">
        <v>172</v>
      </c>
      <c r="J11" s="1174"/>
      <c r="K11" s="1175"/>
      <c r="L11" s="1173" t="s">
        <v>151</v>
      </c>
      <c r="M11" s="1174"/>
      <c r="N11" s="1175"/>
      <c r="O11" s="1176" t="s">
        <v>153</v>
      </c>
      <c r="P11" s="1177"/>
      <c r="Q11" s="1172"/>
      <c r="R11" s="1176" t="s">
        <v>162</v>
      </c>
      <c r="S11" s="1177"/>
      <c r="T11" s="1172"/>
      <c r="U11" s="1346"/>
      <c r="V11" s="1347"/>
      <c r="W11" s="1348"/>
      <c r="X11" s="600" t="s">
        <v>4</v>
      </c>
      <c r="Y11" s="418" t="s">
        <v>3</v>
      </c>
      <c r="Z11" s="418" t="s">
        <v>2</v>
      </c>
      <c r="AA11" s="420" t="s">
        <v>1</v>
      </c>
      <c r="AB11" s="419" t="s">
        <v>0</v>
      </c>
      <c r="AC11" s="489"/>
      <c r="AD11" s="489"/>
      <c r="AE11" s="490"/>
      <c r="AF11" s="490"/>
      <c r="AG11" s="490"/>
      <c r="AH11" s="491"/>
      <c r="AI11" s="492"/>
      <c r="AJ11" s="491"/>
      <c r="AK11" s="140"/>
    </row>
    <row r="12" spans="1:47" ht="36" customHeight="1" thickBot="1">
      <c r="A12" s="135"/>
      <c r="C12" s="1184" t="s">
        <v>169</v>
      </c>
      <c r="D12" s="1185"/>
      <c r="E12" s="1349"/>
      <c r="F12" s="1186"/>
      <c r="G12" s="1187"/>
      <c r="H12" s="1188"/>
      <c r="I12" s="431">
        <v>2</v>
      </c>
      <c r="J12" s="431" t="s">
        <v>385</v>
      </c>
      <c r="K12" s="433">
        <v>1</v>
      </c>
      <c r="L12" s="434">
        <v>0</v>
      </c>
      <c r="M12" s="435" t="s">
        <v>386</v>
      </c>
      <c r="N12" s="436">
        <v>5</v>
      </c>
      <c r="O12" s="431">
        <v>3</v>
      </c>
      <c r="P12" s="431" t="s">
        <v>309</v>
      </c>
      <c r="Q12" s="433">
        <v>3</v>
      </c>
      <c r="R12" s="434">
        <v>4</v>
      </c>
      <c r="S12" s="435" t="s">
        <v>308</v>
      </c>
      <c r="T12" s="436">
        <v>0</v>
      </c>
      <c r="U12" s="601"/>
      <c r="V12" s="602"/>
      <c r="W12" s="603"/>
      <c r="X12" s="439">
        <f>COUNTIF(F12:T12,"〇")*3+COUNTIF(F12:T12,"△")</f>
        <v>7</v>
      </c>
      <c r="Y12" s="440">
        <f>F12+I12+L12+O12+R12</f>
        <v>9</v>
      </c>
      <c r="Z12" s="441">
        <f>H12+K12+N12+Q12+T12</f>
        <v>9</v>
      </c>
      <c r="AA12" s="442">
        <f>Y12-Z12</f>
        <v>0</v>
      </c>
      <c r="AB12" s="443">
        <v>3</v>
      </c>
      <c r="AC12" s="489"/>
      <c r="AD12" s="489"/>
      <c r="AE12" s="490"/>
      <c r="AF12" s="490"/>
      <c r="AG12" s="490"/>
      <c r="AH12" s="491"/>
      <c r="AI12" s="492"/>
      <c r="AJ12" s="491"/>
      <c r="AK12" s="140"/>
    </row>
    <row r="13" spans="1:47" ht="36" customHeight="1" thickBot="1">
      <c r="A13" s="135"/>
      <c r="C13" s="1350" t="s">
        <v>172</v>
      </c>
      <c r="D13" s="1174"/>
      <c r="E13" s="1351"/>
      <c r="F13" s="447">
        <v>1</v>
      </c>
      <c r="G13" s="448" t="s">
        <v>307</v>
      </c>
      <c r="H13" s="449">
        <v>2</v>
      </c>
      <c r="I13" s="1197"/>
      <c r="J13" s="1198"/>
      <c r="K13" s="1199"/>
      <c r="L13" s="450">
        <v>6</v>
      </c>
      <c r="M13" s="448" t="s">
        <v>308</v>
      </c>
      <c r="N13" s="451">
        <v>0</v>
      </c>
      <c r="O13" s="450">
        <v>0</v>
      </c>
      <c r="P13" s="448" t="s">
        <v>309</v>
      </c>
      <c r="Q13" s="451">
        <v>0</v>
      </c>
      <c r="R13" s="741">
        <v>12</v>
      </c>
      <c r="S13" s="448" t="s">
        <v>308</v>
      </c>
      <c r="T13" s="451">
        <v>0</v>
      </c>
      <c r="U13" s="604"/>
      <c r="V13" s="605"/>
      <c r="W13" s="606"/>
      <c r="X13" s="453">
        <f>COUNTIF(F13:T13,"〇")*3+COUNTIF(F13:T13,"△")</f>
        <v>7</v>
      </c>
      <c r="Y13" s="454">
        <f>F13+I13+L13+O13+R13</f>
        <v>19</v>
      </c>
      <c r="Z13" s="455">
        <f>H13+K13+N13+Q13+T13</f>
        <v>2</v>
      </c>
      <c r="AA13" s="456">
        <f>Y13-Z13</f>
        <v>17</v>
      </c>
      <c r="AB13" s="457">
        <v>2</v>
      </c>
      <c r="AC13" s="489"/>
      <c r="AD13" s="489"/>
      <c r="AE13" s="490"/>
      <c r="AF13" s="490"/>
      <c r="AG13" s="490"/>
      <c r="AH13" s="491"/>
      <c r="AI13" s="492"/>
      <c r="AJ13" s="491"/>
      <c r="AK13" s="140"/>
    </row>
    <row r="14" spans="1:47" s="4" customFormat="1" ht="36" customHeight="1" thickBot="1">
      <c r="A14" s="135"/>
      <c r="C14" s="1350" t="s">
        <v>151</v>
      </c>
      <c r="D14" s="1174"/>
      <c r="E14" s="1351"/>
      <c r="F14" s="462">
        <v>5</v>
      </c>
      <c r="G14" s="448" t="s">
        <v>385</v>
      </c>
      <c r="H14" s="451">
        <v>0</v>
      </c>
      <c r="I14" s="463">
        <v>0</v>
      </c>
      <c r="J14" s="463" t="s">
        <v>307</v>
      </c>
      <c r="K14" s="463">
        <v>6</v>
      </c>
      <c r="L14" s="1197"/>
      <c r="M14" s="1198"/>
      <c r="N14" s="1199"/>
      <c r="O14" s="463">
        <v>0</v>
      </c>
      <c r="P14" s="463" t="s">
        <v>307</v>
      </c>
      <c r="Q14" s="463">
        <v>1</v>
      </c>
      <c r="R14" s="450">
        <v>5</v>
      </c>
      <c r="S14" s="448" t="s">
        <v>308</v>
      </c>
      <c r="T14" s="451">
        <v>2</v>
      </c>
      <c r="U14" s="604"/>
      <c r="V14" s="605"/>
      <c r="W14" s="606"/>
      <c r="X14" s="453">
        <f>COUNTIF(F14:T14,"〇")*3+COUNTIF(F14:T14,"△")</f>
        <v>6</v>
      </c>
      <c r="Y14" s="454">
        <f>F14+I14+L14+O14+R14</f>
        <v>10</v>
      </c>
      <c r="Z14" s="455">
        <f>H14+K14+N14+Q14+T14</f>
        <v>9</v>
      </c>
      <c r="AA14" s="456">
        <f>Y14-Z14</f>
        <v>1</v>
      </c>
      <c r="AB14" s="464">
        <v>4</v>
      </c>
      <c r="AC14" s="489"/>
      <c r="AD14" s="489"/>
      <c r="AE14" s="490"/>
      <c r="AF14" s="490"/>
      <c r="AG14" s="490"/>
      <c r="AH14" s="491"/>
      <c r="AI14" s="492"/>
      <c r="AJ14" s="491"/>
      <c r="AK14" s="140"/>
    </row>
    <row r="15" spans="1:47" s="4" customFormat="1" ht="36" customHeight="1" thickBot="1">
      <c r="A15" s="135"/>
      <c r="C15" s="1337" t="s">
        <v>157</v>
      </c>
      <c r="D15" s="1338"/>
      <c r="E15" s="1339"/>
      <c r="F15" s="462">
        <v>3</v>
      </c>
      <c r="G15" s="448" t="s">
        <v>309</v>
      </c>
      <c r="H15" s="451">
        <v>3</v>
      </c>
      <c r="I15" s="463">
        <v>0</v>
      </c>
      <c r="J15" s="463" t="s">
        <v>387</v>
      </c>
      <c r="K15" s="463">
        <v>0</v>
      </c>
      <c r="L15" s="450">
        <v>1</v>
      </c>
      <c r="M15" s="448" t="s">
        <v>308</v>
      </c>
      <c r="N15" s="451">
        <v>0</v>
      </c>
      <c r="O15" s="1197"/>
      <c r="P15" s="1198"/>
      <c r="Q15" s="1199"/>
      <c r="R15" s="450">
        <v>2</v>
      </c>
      <c r="S15" s="448" t="s">
        <v>308</v>
      </c>
      <c r="T15" s="451">
        <v>0</v>
      </c>
      <c r="U15" s="604"/>
      <c r="V15" s="605"/>
      <c r="W15" s="606"/>
      <c r="X15" s="453">
        <f>COUNTIF(F15:T15,"〇")*3+COUNTIF(F15:T15,"△")</f>
        <v>8</v>
      </c>
      <c r="Y15" s="454">
        <f>F15+I15+L15+O15+R15</f>
        <v>6</v>
      </c>
      <c r="Z15" s="455">
        <f>H15+K15+N15+Q15+T15</f>
        <v>3</v>
      </c>
      <c r="AA15" s="456">
        <f>Y15-Z15</f>
        <v>3</v>
      </c>
      <c r="AB15" s="464">
        <v>1</v>
      </c>
      <c r="AC15" s="489"/>
      <c r="AD15" s="489"/>
      <c r="AE15" s="490"/>
      <c r="AF15" s="490"/>
      <c r="AG15" s="490"/>
      <c r="AH15" s="491"/>
      <c r="AI15" s="492"/>
      <c r="AJ15" s="491"/>
      <c r="AK15" s="140"/>
    </row>
    <row r="16" spans="1:47" ht="36" customHeight="1" thickBot="1">
      <c r="A16" s="135"/>
      <c r="C16" s="1340" t="s">
        <v>116</v>
      </c>
      <c r="D16" s="1341"/>
      <c r="E16" s="1342"/>
      <c r="F16" s="465">
        <v>0</v>
      </c>
      <c r="G16" s="466" t="s">
        <v>307</v>
      </c>
      <c r="H16" s="467">
        <v>4</v>
      </c>
      <c r="I16" s="468">
        <v>0</v>
      </c>
      <c r="J16" s="468" t="s">
        <v>307</v>
      </c>
      <c r="K16" s="468">
        <v>12</v>
      </c>
      <c r="L16" s="469">
        <v>2</v>
      </c>
      <c r="M16" s="466" t="s">
        <v>386</v>
      </c>
      <c r="N16" s="467">
        <v>5</v>
      </c>
      <c r="O16" s="468">
        <v>0</v>
      </c>
      <c r="P16" s="468" t="s">
        <v>307</v>
      </c>
      <c r="Q16" s="468">
        <v>2</v>
      </c>
      <c r="R16" s="1203"/>
      <c r="S16" s="1204"/>
      <c r="T16" s="1205"/>
      <c r="U16" s="1343"/>
      <c r="V16" s="1344"/>
      <c r="W16" s="1345"/>
      <c r="X16" s="470">
        <f>COUNTIF(F16:T16,"〇")*3+COUNTIF(F16:T16,"△")</f>
        <v>0</v>
      </c>
      <c r="Y16" s="471">
        <f>F16+I16+L16+O16+R16</f>
        <v>2</v>
      </c>
      <c r="Z16" s="472">
        <f>H16+K16+N16+Q16+T16</f>
        <v>23</v>
      </c>
      <c r="AA16" s="473">
        <f>Y16-Z16</f>
        <v>-21</v>
      </c>
      <c r="AB16" s="474">
        <v>5</v>
      </c>
      <c r="AC16" s="489"/>
      <c r="AD16" s="489"/>
      <c r="AE16" s="490"/>
      <c r="AF16" s="490"/>
      <c r="AG16" s="490"/>
      <c r="AH16" s="491"/>
      <c r="AI16" s="492"/>
      <c r="AJ16" s="491"/>
      <c r="AK16" s="140"/>
    </row>
    <row r="17" spans="1:47" ht="36" customHeight="1">
      <c r="A17" s="135"/>
      <c r="B17" s="159"/>
      <c r="C17" s="498"/>
      <c r="D17" s="499"/>
      <c r="E17" s="498"/>
      <c r="F17" s="498"/>
      <c r="G17" s="498"/>
      <c r="H17" s="498"/>
      <c r="I17" s="498"/>
      <c r="J17" s="500"/>
      <c r="K17" s="498"/>
      <c r="L17" s="498"/>
      <c r="M17" s="498"/>
      <c r="N17" s="498"/>
      <c r="O17" s="498"/>
      <c r="P17" s="500"/>
      <c r="Q17" s="498"/>
      <c r="R17" s="498"/>
      <c r="S17" s="499"/>
      <c r="T17" s="498"/>
      <c r="U17" s="498"/>
      <c r="V17" s="498"/>
      <c r="W17" s="498"/>
      <c r="X17" s="501"/>
      <c r="Y17" s="501"/>
      <c r="Z17" s="488"/>
      <c r="AA17" s="488"/>
      <c r="AB17" s="496"/>
      <c r="AC17" s="489"/>
      <c r="AD17" s="489"/>
      <c r="AE17" s="490"/>
      <c r="AF17" s="490"/>
      <c r="AG17" s="490"/>
      <c r="AH17" s="491"/>
      <c r="AI17" s="492"/>
      <c r="AJ17" s="491"/>
      <c r="AK17" s="140"/>
    </row>
    <row r="18" spans="1:47" ht="36" customHeight="1">
      <c r="B18" s="168"/>
      <c r="C18" s="504"/>
      <c r="D18" s="505"/>
      <c r="E18" s="504"/>
      <c r="F18" s="504"/>
      <c r="G18" s="504"/>
      <c r="H18" s="504"/>
      <c r="I18" s="504"/>
      <c r="J18" s="505"/>
      <c r="K18" s="504"/>
      <c r="L18" s="504"/>
      <c r="M18" s="504"/>
      <c r="N18" s="504"/>
      <c r="O18" s="504"/>
      <c r="P18" s="505"/>
      <c r="Q18" s="504"/>
      <c r="R18" s="504"/>
      <c r="S18" s="505"/>
      <c r="T18" s="504"/>
      <c r="U18" s="506"/>
      <c r="V18" s="507"/>
      <c r="W18" s="506"/>
      <c r="X18" s="508"/>
      <c r="Y18" s="509"/>
      <c r="Z18" s="510"/>
      <c r="AA18" s="510"/>
      <c r="AB18" s="511"/>
      <c r="AC18" s="502"/>
      <c r="AD18" s="502"/>
      <c r="AE18" s="1224"/>
      <c r="AF18" s="1224"/>
      <c r="AG18" s="1224"/>
      <c r="AH18" s="1215"/>
      <c r="AI18" s="1215"/>
      <c r="AJ18" s="1215"/>
      <c r="AK18" s="409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</row>
    <row r="19" spans="1:47" ht="20">
      <c r="C19" s="421"/>
      <c r="D19" s="214"/>
      <c r="E19" s="421"/>
      <c r="F19" s="421"/>
      <c r="G19" s="421"/>
      <c r="H19" s="421"/>
      <c r="I19" s="421"/>
      <c r="J19" s="214"/>
      <c r="K19" s="421"/>
      <c r="L19" s="421"/>
      <c r="M19" s="421"/>
      <c r="N19" s="421"/>
      <c r="O19" s="421"/>
      <c r="P19" s="214"/>
      <c r="Q19" s="421"/>
      <c r="R19" s="421"/>
      <c r="S19" s="214"/>
      <c r="T19" s="421"/>
      <c r="U19" s="421"/>
      <c r="V19" s="214"/>
      <c r="W19" s="421"/>
      <c r="X19" s="513"/>
      <c r="Y19" s="214"/>
      <c r="Z19" s="214"/>
      <c r="AA19" s="214"/>
      <c r="AB19" s="214"/>
      <c r="AC19" s="214"/>
      <c r="AD19" s="214"/>
      <c r="AE19" s="214"/>
      <c r="AF19" s="214"/>
      <c r="AG19" s="214"/>
      <c r="AH19" s="421"/>
      <c r="AI19" s="214"/>
      <c r="AJ19" s="421"/>
    </row>
    <row r="20" spans="1:47" ht="21" thickBot="1">
      <c r="A20" s="9"/>
      <c r="B20" s="9"/>
      <c r="C20" s="415" t="s">
        <v>23</v>
      </c>
      <c r="D20" s="515"/>
      <c r="E20" s="515"/>
      <c r="F20" s="514"/>
      <c r="G20" s="515"/>
      <c r="H20" s="421"/>
      <c r="I20" s="421"/>
      <c r="J20" s="214"/>
      <c r="K20" s="421"/>
      <c r="L20" s="214"/>
      <c r="M20" s="421"/>
      <c r="N20" s="214"/>
      <c r="O20" s="421"/>
      <c r="P20" s="214"/>
      <c r="Q20" s="214"/>
      <c r="R20" s="421"/>
      <c r="S20" s="513"/>
      <c r="T20" s="214"/>
      <c r="U20" s="214"/>
      <c r="V20" s="214"/>
      <c r="W20" s="214"/>
      <c r="X20" s="214"/>
      <c r="Y20" s="214"/>
      <c r="Z20" s="214"/>
      <c r="AA20" s="214"/>
      <c r="AB20" s="214"/>
      <c r="AC20" s="421"/>
      <c r="AD20" s="214"/>
      <c r="AE20" s="421"/>
      <c r="AF20" s="421"/>
      <c r="AG20" s="421"/>
      <c r="AH20" s="214"/>
      <c r="AI20" s="214"/>
      <c r="AJ20" s="214"/>
      <c r="AK20"/>
    </row>
    <row r="21" spans="1:47" ht="21" thickTop="1">
      <c r="C21" s="421"/>
      <c r="D21" s="214"/>
      <c r="E21" s="517"/>
      <c r="F21" s="214"/>
      <c r="G21" s="421"/>
      <c r="H21" s="214"/>
      <c r="I21" s="421"/>
      <c r="J21" s="214"/>
      <c r="K21" s="214"/>
      <c r="L21" s="214"/>
      <c r="M21" s="421"/>
      <c r="N21" s="214"/>
      <c r="O21" s="214"/>
      <c r="P21" s="1329" t="s">
        <v>152</v>
      </c>
      <c r="Q21" s="1330"/>
      <c r="R21" s="1330"/>
      <c r="S21" s="1330"/>
      <c r="T21" s="1330"/>
      <c r="U21" s="1330"/>
      <c r="V21" s="1330"/>
      <c r="W21" s="1331"/>
      <c r="X21" s="214"/>
      <c r="Y21" s="518"/>
      <c r="Z21" s="518"/>
      <c r="AA21" s="518"/>
      <c r="AB21" s="518"/>
      <c r="AC21" s="518"/>
      <c r="AD21" s="518"/>
      <c r="AE21" s="519"/>
      <c r="AF21" s="519"/>
      <c r="AG21" s="519"/>
      <c r="AH21" s="519"/>
      <c r="AI21" s="519"/>
      <c r="AJ21" s="214"/>
      <c r="AK21"/>
    </row>
    <row r="22" spans="1:47" ht="21" thickBot="1">
      <c r="B22" s="28"/>
      <c r="C22" s="520"/>
      <c r="D22" s="520"/>
      <c r="E22" s="519"/>
      <c r="F22" s="520"/>
      <c r="G22" s="520"/>
      <c r="H22" s="520"/>
      <c r="I22" s="520"/>
      <c r="J22" s="520"/>
      <c r="K22" s="520"/>
      <c r="L22" s="520"/>
      <c r="M22" s="521"/>
      <c r="N22" s="521"/>
      <c r="O22" s="214"/>
      <c r="P22" s="1332"/>
      <c r="Q22" s="1333"/>
      <c r="R22" s="1333"/>
      <c r="S22" s="1333"/>
      <c r="T22" s="1333"/>
      <c r="U22" s="1333"/>
      <c r="V22" s="1333"/>
      <c r="W22" s="1334"/>
      <c r="X22" s="519"/>
      <c r="Y22" s="519"/>
      <c r="Z22" s="519"/>
      <c r="AA22" s="519"/>
      <c r="AB22" s="519"/>
      <c r="AC22" s="521"/>
      <c r="AD22" s="521"/>
      <c r="AE22" s="521"/>
      <c r="AF22" s="521"/>
      <c r="AG22" s="521"/>
      <c r="AH22" s="521"/>
      <c r="AI22" s="421"/>
      <c r="AJ22" s="214"/>
      <c r="AK22"/>
    </row>
    <row r="23" spans="1:47" ht="21" thickTop="1">
      <c r="B23" s="28"/>
      <c r="C23" s="520"/>
      <c r="D23" s="520"/>
      <c r="E23" s="214"/>
      <c r="F23" s="520"/>
      <c r="G23" s="520"/>
      <c r="H23" s="520"/>
      <c r="I23" s="520"/>
      <c r="J23" s="520"/>
      <c r="K23" s="536"/>
      <c r="L23" s="522"/>
      <c r="M23" s="522"/>
      <c r="N23" s="1076"/>
      <c r="O23" s="1076"/>
      <c r="P23" s="1077"/>
      <c r="Q23" s="522"/>
      <c r="R23" s="522"/>
      <c r="S23" s="522"/>
      <c r="T23" s="1083"/>
      <c r="U23" s="522"/>
      <c r="V23" s="522"/>
      <c r="W23" s="523"/>
      <c r="X23" s="524"/>
      <c r="Y23" s="524"/>
      <c r="Z23" s="524"/>
      <c r="AA23" s="524"/>
      <c r="AB23" s="524"/>
      <c r="AC23" s="525"/>
      <c r="AD23" s="525"/>
      <c r="AE23" s="525"/>
      <c r="AF23" s="526" t="s">
        <v>22</v>
      </c>
      <c r="AG23" s="525"/>
      <c r="AH23" s="527"/>
      <c r="AI23" s="214"/>
      <c r="AJ23" s="214"/>
      <c r="AK23"/>
    </row>
    <row r="24" spans="1:47" thickBot="1">
      <c r="B24" s="32"/>
      <c r="C24" s="525"/>
      <c r="D24" s="529" t="s">
        <v>22</v>
      </c>
      <c r="E24" s="214"/>
      <c r="F24" s="528"/>
      <c r="G24" s="528"/>
      <c r="H24" s="528"/>
      <c r="I24" s="525"/>
      <c r="J24" s="529" t="s">
        <v>22</v>
      </c>
      <c r="K24" s="1075">
        <v>1</v>
      </c>
      <c r="L24" s="1075"/>
      <c r="M24" s="1075"/>
      <c r="N24" s="1075"/>
      <c r="O24" s="1075"/>
      <c r="P24" s="1085"/>
      <c r="Q24" s="1075"/>
      <c r="R24" s="1075"/>
      <c r="S24" s="1086"/>
      <c r="T24" s="1084"/>
      <c r="U24" s="1084"/>
      <c r="V24" s="1078"/>
      <c r="W24" s="1078"/>
      <c r="X24" s="1078"/>
      <c r="Y24" s="1078"/>
      <c r="Z24" s="1078"/>
      <c r="AA24" s="1078"/>
      <c r="AB24" s="1078">
        <v>2</v>
      </c>
      <c r="AC24" s="525"/>
      <c r="AD24" s="525"/>
      <c r="AE24" s="525"/>
      <c r="AF24" s="509"/>
      <c r="AG24" s="509"/>
      <c r="AH24" s="509"/>
      <c r="AI24" s="535"/>
      <c r="AJ24" s="214"/>
      <c r="AK24"/>
    </row>
    <row r="25" spans="1:47" ht="17.25" customHeight="1" thickTop="1">
      <c r="B25" s="28"/>
      <c r="C25" s="214"/>
      <c r="D25" s="509"/>
      <c r="E25" s="535"/>
      <c r="F25" s="520"/>
      <c r="G25" s="536"/>
      <c r="H25" s="536"/>
      <c r="I25" s="537"/>
      <c r="J25" s="1024"/>
      <c r="K25" s="539"/>
      <c r="L25" s="539"/>
      <c r="M25" s="539"/>
      <c r="N25" s="539"/>
      <c r="O25" s="539"/>
      <c r="P25" s="539"/>
      <c r="Q25" s="539"/>
      <c r="R25" s="539"/>
      <c r="S25" s="1223">
        <v>48</v>
      </c>
      <c r="T25" s="1223"/>
      <c r="U25" s="537"/>
      <c r="V25" s="539"/>
      <c r="W25" s="539"/>
      <c r="X25" s="539"/>
      <c r="Y25" s="539"/>
      <c r="Z25" s="539"/>
      <c r="AA25" s="539"/>
      <c r="AB25" s="1024"/>
      <c r="AC25" s="509"/>
      <c r="AD25" s="509"/>
      <c r="AE25" s="509"/>
      <c r="AF25" s="214"/>
      <c r="AG25" s="214"/>
      <c r="AH25" s="214"/>
      <c r="AI25" s="214"/>
      <c r="AJ25" s="214"/>
      <c r="AK25"/>
    </row>
    <row r="26" spans="1:47" ht="17.25" customHeight="1">
      <c r="B26" s="28"/>
      <c r="C26" s="509"/>
      <c r="D26" s="509"/>
      <c r="E26" s="214"/>
      <c r="F26" s="520"/>
      <c r="G26" s="536"/>
      <c r="H26" s="536"/>
      <c r="I26" s="539"/>
      <c r="J26" s="1024"/>
      <c r="K26" s="539"/>
      <c r="L26" s="509"/>
      <c r="M26" s="509"/>
      <c r="N26" s="509"/>
      <c r="O26" s="214"/>
      <c r="P26" s="540" t="s">
        <v>22</v>
      </c>
      <c r="Q26" s="540"/>
      <c r="R26" s="1336" t="s">
        <v>627</v>
      </c>
      <c r="S26" s="1336"/>
      <c r="T26" s="1336"/>
      <c r="U26" s="1336"/>
      <c r="V26" s="540"/>
      <c r="W26" s="540"/>
      <c r="X26" s="214"/>
      <c r="Y26" s="539"/>
      <c r="Z26" s="539"/>
      <c r="AA26" s="539"/>
      <c r="AB26" s="1024"/>
      <c r="AC26" s="509"/>
      <c r="AD26" s="525"/>
      <c r="AE26" s="525"/>
      <c r="AF26" s="525"/>
      <c r="AG26" s="214"/>
      <c r="AH26" s="214"/>
      <c r="AI26" s="214"/>
      <c r="AJ26" s="214"/>
      <c r="AK26"/>
    </row>
    <row r="27" spans="1:47" ht="17.25" customHeight="1">
      <c r="B27" s="32"/>
      <c r="C27" s="525"/>
      <c r="D27" s="609"/>
      <c r="E27" s="214"/>
      <c r="F27" s="528"/>
      <c r="G27" s="541"/>
      <c r="H27" s="541"/>
      <c r="I27" s="524"/>
      <c r="J27" s="1025"/>
      <c r="K27" s="524"/>
      <c r="L27" s="526" t="s">
        <v>22</v>
      </c>
      <c r="M27" s="525"/>
      <c r="N27" s="525"/>
      <c r="O27" s="525"/>
      <c r="P27" s="525"/>
      <c r="Q27" s="544"/>
      <c r="R27" s="544"/>
      <c r="S27" s="610"/>
      <c r="T27" s="1080"/>
      <c r="U27" s="1081"/>
      <c r="V27" s="1082"/>
      <c r="W27" s="1082"/>
      <c r="X27" s="1082"/>
      <c r="Y27" s="1082"/>
      <c r="Z27" s="1082"/>
      <c r="AA27" s="1082"/>
      <c r="AB27" s="1073"/>
      <c r="AC27" s="525"/>
      <c r="AD27" s="509"/>
      <c r="AE27" s="509"/>
      <c r="AF27" s="509"/>
      <c r="AG27" s="535"/>
      <c r="AH27" s="214"/>
      <c r="AI27" s="214"/>
      <c r="AJ27" s="214"/>
      <c r="AK27"/>
      <c r="AR27" s="1225"/>
      <c r="AS27" s="1226"/>
    </row>
    <row r="28" spans="1:47" ht="17.25" customHeight="1">
      <c r="B28" s="28"/>
      <c r="C28" s="509"/>
      <c r="D28" s="509"/>
      <c r="E28" s="535"/>
      <c r="F28" s="520"/>
      <c r="G28" s="536"/>
      <c r="H28" s="536"/>
      <c r="I28" s="539"/>
      <c r="J28" s="1024"/>
      <c r="K28" s="539"/>
      <c r="L28" s="611"/>
      <c r="M28" s="612"/>
      <c r="N28" s="612"/>
      <c r="O28" s="612"/>
      <c r="P28" s="613" t="s">
        <v>22</v>
      </c>
      <c r="Q28" s="613"/>
      <c r="R28" s="613"/>
      <c r="S28" s="1335">
        <v>47</v>
      </c>
      <c r="T28" s="1223"/>
      <c r="U28" s="537"/>
      <c r="V28" s="539"/>
      <c r="W28" s="539"/>
      <c r="X28" s="539"/>
      <c r="Y28" s="539"/>
      <c r="Z28" s="539"/>
      <c r="AA28" s="1079"/>
      <c r="AB28" s="1024"/>
      <c r="AC28" s="509"/>
      <c r="AD28" s="509"/>
      <c r="AE28" s="509"/>
      <c r="AF28" s="214"/>
      <c r="AG28" s="214"/>
      <c r="AH28" s="214"/>
      <c r="AI28" s="214"/>
      <c r="AJ28" s="214"/>
      <c r="AK28"/>
    </row>
    <row r="29" spans="1:47" ht="17.25" customHeight="1" thickBot="1">
      <c r="B29" s="104" t="s">
        <v>22</v>
      </c>
      <c r="C29" s="530"/>
      <c r="D29" s="531"/>
      <c r="E29" s="214"/>
      <c r="F29" s="529" t="s">
        <v>22</v>
      </c>
      <c r="G29" s="1027"/>
      <c r="H29" s="1027"/>
      <c r="I29" s="1028"/>
      <c r="J29" s="1029"/>
      <c r="K29" s="551"/>
      <c r="L29" s="615"/>
      <c r="M29" s="533"/>
      <c r="N29" s="1001"/>
      <c r="O29" s="526" t="s">
        <v>22</v>
      </c>
      <c r="P29" s="531"/>
      <c r="Q29" s="531"/>
      <c r="R29" s="531"/>
      <c r="S29" s="531"/>
      <c r="T29" s="531"/>
      <c r="U29" s="531"/>
      <c r="V29" s="531"/>
      <c r="W29" s="531"/>
      <c r="X29" s="529" t="s">
        <v>22</v>
      </c>
      <c r="Y29" s="1004"/>
      <c r="Z29" s="1004"/>
      <c r="AA29" s="1074"/>
      <c r="AB29" s="1029"/>
      <c r="AC29" s="614"/>
      <c r="AD29" s="531"/>
      <c r="AE29" s="531"/>
      <c r="AF29" s="564"/>
      <c r="AG29" s="214"/>
      <c r="AH29" s="214"/>
      <c r="AI29" s="214"/>
      <c r="AJ29" s="214"/>
      <c r="AK29"/>
    </row>
    <row r="30" spans="1:47" ht="17.25" customHeight="1" thickTop="1">
      <c r="B30" s="38"/>
      <c r="C30" s="616"/>
      <c r="D30" s="565"/>
      <c r="E30" s="996"/>
      <c r="F30" s="997"/>
      <c r="G30" s="1018"/>
      <c r="H30" s="559"/>
      <c r="I30" s="559"/>
      <c r="J30" s="1223">
        <v>45</v>
      </c>
      <c r="K30" s="1228"/>
      <c r="L30" s="560"/>
      <c r="M30" s="566"/>
      <c r="N30" s="1000"/>
      <c r="O30" s="565"/>
      <c r="P30" s="564"/>
      <c r="Q30" s="564"/>
      <c r="R30" s="564"/>
      <c r="S30" s="565"/>
      <c r="T30" s="565"/>
      <c r="U30" s="565"/>
      <c r="V30" s="556"/>
      <c r="W30" s="996"/>
      <c r="X30" s="997"/>
      <c r="Y30" s="1018"/>
      <c r="Z30" s="559"/>
      <c r="AA30" s="559"/>
      <c r="AB30" s="1223">
        <v>46</v>
      </c>
      <c r="AC30" s="1228"/>
      <c r="AD30" s="560"/>
      <c r="AE30" s="561"/>
      <c r="AF30" s="995"/>
      <c r="AG30" s="1002"/>
      <c r="AH30" s="563"/>
      <c r="AI30" s="564"/>
      <c r="AJ30" s="565"/>
      <c r="AK30" s="185"/>
    </row>
    <row r="31" spans="1:47" ht="17.25" customHeight="1" thickBot="1">
      <c r="B31" s="186"/>
      <c r="C31" s="526" t="s">
        <v>22</v>
      </c>
      <c r="D31" s="569"/>
      <c r="E31" s="998"/>
      <c r="F31" s="999"/>
      <c r="G31" s="568"/>
      <c r="H31" s="545"/>
      <c r="I31" s="526" t="s">
        <v>22</v>
      </c>
      <c r="J31" s="569"/>
      <c r="K31" s="530"/>
      <c r="L31" s="529" t="s">
        <v>22</v>
      </c>
      <c r="M31" s="998"/>
      <c r="N31" s="999"/>
      <c r="O31" s="530"/>
      <c r="P31" s="545"/>
      <c r="Q31" s="526" t="s">
        <v>22</v>
      </c>
      <c r="R31" s="569"/>
      <c r="S31" s="530"/>
      <c r="T31" s="530"/>
      <c r="U31" s="530"/>
      <c r="V31" s="529" t="s">
        <v>22</v>
      </c>
      <c r="W31" s="998"/>
      <c r="X31" s="999"/>
      <c r="Y31" s="568"/>
      <c r="Z31" s="545"/>
      <c r="AA31" s="526" t="s">
        <v>22</v>
      </c>
      <c r="AB31" s="569"/>
      <c r="AC31" s="530"/>
      <c r="AD31" s="529" t="s">
        <v>22</v>
      </c>
      <c r="AE31" s="569"/>
      <c r="AF31" s="567"/>
      <c r="AG31" s="1003"/>
      <c r="AH31" s="1004"/>
      <c r="AI31" s="526" t="s">
        <v>22</v>
      </c>
      <c r="AJ31" s="530"/>
      <c r="AK31" s="182"/>
    </row>
    <row r="32" spans="1:47" ht="17.25" customHeight="1" thickTop="1">
      <c r="C32" s="565"/>
      <c r="D32" s="1000"/>
      <c r="E32" s="994"/>
      <c r="F32" s="1223">
        <v>41</v>
      </c>
      <c r="G32" s="1228"/>
      <c r="H32" s="561"/>
      <c r="I32" s="562"/>
      <c r="J32" s="565"/>
      <c r="K32" s="570"/>
      <c r="L32" s="1000"/>
      <c r="M32" s="994"/>
      <c r="N32" s="1223">
        <v>42</v>
      </c>
      <c r="O32" s="1228"/>
      <c r="P32" s="617"/>
      <c r="Q32" s="565"/>
      <c r="R32" s="565"/>
      <c r="S32" s="565"/>
      <c r="T32" s="565"/>
      <c r="U32" s="565"/>
      <c r="V32" s="1000"/>
      <c r="W32" s="994"/>
      <c r="X32" s="1223">
        <v>43</v>
      </c>
      <c r="Y32" s="1228"/>
      <c r="Z32" s="561"/>
      <c r="AA32" s="562"/>
      <c r="AB32" s="565"/>
      <c r="AC32" s="570"/>
      <c r="AD32" s="571"/>
      <c r="AE32" s="560"/>
      <c r="AF32" s="1228">
        <v>44</v>
      </c>
      <c r="AG32" s="1223"/>
      <c r="AH32" s="566"/>
      <c r="AI32" s="1002"/>
      <c r="AJ32" s="565"/>
      <c r="AK32" s="185"/>
    </row>
    <row r="33" spans="2:37" ht="17.25" customHeight="1">
      <c r="C33" s="573"/>
      <c r="D33" s="1006"/>
      <c r="E33" s="574"/>
      <c r="F33" s="573"/>
      <c r="G33" s="573"/>
      <c r="H33" s="576"/>
      <c r="I33" s="573"/>
      <c r="J33" s="573"/>
      <c r="K33" s="421"/>
      <c r="L33" s="1006"/>
      <c r="M33" s="574"/>
      <c r="N33" s="573"/>
      <c r="O33" s="573"/>
      <c r="P33" s="618"/>
      <c r="Q33" s="573"/>
      <c r="R33" s="573"/>
      <c r="S33" s="573"/>
      <c r="T33" s="573"/>
      <c r="U33" s="573"/>
      <c r="V33" s="1006"/>
      <c r="W33" s="574"/>
      <c r="X33" s="573"/>
      <c r="Y33" s="573"/>
      <c r="Z33" s="576"/>
      <c r="AA33" s="573"/>
      <c r="AB33" s="573"/>
      <c r="AC33" s="421"/>
      <c r="AD33" s="574"/>
      <c r="AE33" s="575"/>
      <c r="AF33" s="573"/>
      <c r="AG33" s="573"/>
      <c r="AH33" s="550"/>
      <c r="AI33" s="1005"/>
      <c r="AJ33" s="573"/>
      <c r="AK33" s="190"/>
    </row>
    <row r="34" spans="2:37" ht="17.25" customHeight="1">
      <c r="C34" s="214"/>
      <c r="D34" s="1320" t="s">
        <v>110</v>
      </c>
      <c r="E34" s="1328"/>
      <c r="F34" s="772"/>
      <c r="G34" s="772"/>
      <c r="H34" s="1320" t="s">
        <v>142</v>
      </c>
      <c r="I34" s="1328"/>
      <c r="J34" s="772"/>
      <c r="K34" s="772"/>
      <c r="L34" s="1320" t="s">
        <v>143</v>
      </c>
      <c r="M34" s="1328"/>
      <c r="N34" s="772"/>
      <c r="O34" s="772"/>
      <c r="P34" s="1320" t="s">
        <v>19</v>
      </c>
      <c r="Q34" s="1328"/>
      <c r="R34" s="772"/>
      <c r="S34" s="772"/>
      <c r="T34" s="772"/>
      <c r="U34" s="772"/>
      <c r="V34" s="1320" t="s">
        <v>21</v>
      </c>
      <c r="W34" s="1328"/>
      <c r="X34" s="772"/>
      <c r="Y34" s="772"/>
      <c r="Z34" s="1320" t="s">
        <v>144</v>
      </c>
      <c r="AA34" s="1328"/>
      <c r="AB34" s="772"/>
      <c r="AC34" s="772"/>
      <c r="AD34" s="1320" t="s">
        <v>145</v>
      </c>
      <c r="AE34" s="1328"/>
      <c r="AF34" s="772"/>
      <c r="AG34" s="772"/>
      <c r="AH34" s="1320" t="s">
        <v>20</v>
      </c>
      <c r="AI34" s="1321"/>
      <c r="AJ34" s="579"/>
      <c r="AK34" s="194"/>
    </row>
    <row r="35" spans="2:37" ht="17.25" customHeight="1">
      <c r="C35"/>
      <c r="D35" s="1322" t="s">
        <v>180</v>
      </c>
      <c r="E35" s="1323"/>
      <c r="F35" s="773"/>
      <c r="G35" s="774"/>
      <c r="H35" s="1322" t="s">
        <v>389</v>
      </c>
      <c r="I35" s="1323"/>
      <c r="J35" s="773"/>
      <c r="K35" s="774"/>
      <c r="L35" s="1322" t="s">
        <v>391</v>
      </c>
      <c r="M35" s="1323"/>
      <c r="N35" s="773"/>
      <c r="O35" s="774"/>
      <c r="P35" s="1322" t="s">
        <v>117</v>
      </c>
      <c r="Q35" s="1323"/>
      <c r="R35" s="775"/>
      <c r="S35" s="774"/>
      <c r="T35" s="774"/>
      <c r="U35" s="774"/>
      <c r="V35" s="1322" t="s">
        <v>390</v>
      </c>
      <c r="W35" s="1323"/>
      <c r="X35" s="773"/>
      <c r="Y35" s="774"/>
      <c r="Z35" s="1322" t="s">
        <v>388</v>
      </c>
      <c r="AA35" s="1323"/>
      <c r="AB35" s="773"/>
      <c r="AC35" s="774"/>
      <c r="AD35" s="1322" t="s">
        <v>546</v>
      </c>
      <c r="AE35" s="1323"/>
      <c r="AF35" s="773"/>
      <c r="AG35" s="774"/>
      <c r="AH35" s="1322" t="s">
        <v>153</v>
      </c>
      <c r="AI35" s="1323"/>
      <c r="AJ35" s="196"/>
      <c r="AK35" s="196"/>
    </row>
    <row r="36" spans="2:37" ht="19.5" customHeight="1">
      <c r="C36"/>
      <c r="D36" s="1324"/>
      <c r="E36" s="1325"/>
      <c r="F36" s="773"/>
      <c r="G36" s="774"/>
      <c r="H36" s="1324"/>
      <c r="I36" s="1325"/>
      <c r="J36" s="773"/>
      <c r="K36" s="774"/>
      <c r="L36" s="1324"/>
      <c r="M36" s="1325"/>
      <c r="N36" s="773"/>
      <c r="O36" s="774"/>
      <c r="P36" s="1324"/>
      <c r="Q36" s="1325"/>
      <c r="R36" s="775"/>
      <c r="S36" s="774"/>
      <c r="T36" s="774"/>
      <c r="U36" s="774"/>
      <c r="V36" s="1324"/>
      <c r="W36" s="1325"/>
      <c r="X36" s="773"/>
      <c r="Y36" s="774"/>
      <c r="Z36" s="1324"/>
      <c r="AA36" s="1325"/>
      <c r="AB36" s="773"/>
      <c r="AC36" s="774"/>
      <c r="AD36" s="1324"/>
      <c r="AE36" s="1325"/>
      <c r="AF36" s="773"/>
      <c r="AG36" s="774"/>
      <c r="AH36" s="1324"/>
      <c r="AI36" s="1325"/>
      <c r="AJ36" s="196"/>
      <c r="AK36" s="196"/>
    </row>
    <row r="37" spans="2:37" ht="19.5" customHeight="1">
      <c r="C37"/>
      <c r="D37" s="1324"/>
      <c r="E37" s="1325"/>
      <c r="F37" s="773"/>
      <c r="G37" s="774"/>
      <c r="H37" s="1324"/>
      <c r="I37" s="1325"/>
      <c r="J37" s="773"/>
      <c r="K37" s="774"/>
      <c r="L37" s="1324"/>
      <c r="M37" s="1325"/>
      <c r="N37" s="773"/>
      <c r="O37" s="774"/>
      <c r="P37" s="1324"/>
      <c r="Q37" s="1325"/>
      <c r="R37" s="775"/>
      <c r="S37" s="774"/>
      <c r="T37" s="774"/>
      <c r="U37" s="774"/>
      <c r="V37" s="1324"/>
      <c r="W37" s="1325"/>
      <c r="X37" s="773"/>
      <c r="Y37" s="774"/>
      <c r="Z37" s="1324"/>
      <c r="AA37" s="1325"/>
      <c r="AB37" s="773"/>
      <c r="AC37" s="774"/>
      <c r="AD37" s="1324"/>
      <c r="AE37" s="1325"/>
      <c r="AF37" s="773"/>
      <c r="AG37" s="774"/>
      <c r="AH37" s="1324"/>
      <c r="AI37" s="1325"/>
      <c r="AJ37" s="196"/>
      <c r="AK37" s="196"/>
    </row>
    <row r="38" spans="2:37" ht="19.5" customHeight="1">
      <c r="C38"/>
      <c r="D38" s="1324"/>
      <c r="E38" s="1325"/>
      <c r="F38" s="773"/>
      <c r="G38" s="774"/>
      <c r="H38" s="1324"/>
      <c r="I38" s="1325"/>
      <c r="J38" s="773"/>
      <c r="K38" s="774"/>
      <c r="L38" s="1324"/>
      <c r="M38" s="1325"/>
      <c r="N38" s="773"/>
      <c r="O38" s="774"/>
      <c r="P38" s="1324"/>
      <c r="Q38" s="1325"/>
      <c r="R38" s="775"/>
      <c r="S38" s="774"/>
      <c r="T38" s="774"/>
      <c r="U38" s="774"/>
      <c r="V38" s="1324"/>
      <c r="W38" s="1325"/>
      <c r="X38" s="773"/>
      <c r="Y38" s="774"/>
      <c r="Z38" s="1324"/>
      <c r="AA38" s="1325"/>
      <c r="AB38" s="773"/>
      <c r="AC38" s="774"/>
      <c r="AD38" s="1324"/>
      <c r="AE38" s="1325"/>
      <c r="AF38" s="773"/>
      <c r="AG38" s="774"/>
      <c r="AH38" s="1324"/>
      <c r="AI38" s="1325"/>
      <c r="AJ38" s="196"/>
      <c r="AK38" s="196"/>
    </row>
    <row r="39" spans="2:37" ht="19.5" customHeight="1">
      <c r="C39"/>
      <c r="D39" s="1324"/>
      <c r="E39" s="1325"/>
      <c r="F39" s="773"/>
      <c r="G39" s="774"/>
      <c r="H39" s="1324"/>
      <c r="I39" s="1325"/>
      <c r="J39" s="773"/>
      <c r="K39" s="774"/>
      <c r="L39" s="1324"/>
      <c r="M39" s="1325"/>
      <c r="N39" s="773"/>
      <c r="O39" s="774"/>
      <c r="P39" s="1324"/>
      <c r="Q39" s="1325"/>
      <c r="R39" s="775"/>
      <c r="S39" s="774"/>
      <c r="T39" s="774"/>
      <c r="U39" s="774"/>
      <c r="V39" s="1324"/>
      <c r="W39" s="1325"/>
      <c r="X39" s="773"/>
      <c r="Y39" s="774"/>
      <c r="Z39" s="1324"/>
      <c r="AA39" s="1325"/>
      <c r="AB39" s="773"/>
      <c r="AC39" s="774"/>
      <c r="AD39" s="1324"/>
      <c r="AE39" s="1325"/>
      <c r="AF39" s="773"/>
      <c r="AG39" s="774"/>
      <c r="AH39" s="1324"/>
      <c r="AI39" s="1325"/>
      <c r="AJ39" s="196"/>
      <c r="AK39" s="196"/>
    </row>
    <row r="40" spans="2:37" ht="19.5" customHeight="1">
      <c r="C40"/>
      <c r="D40" s="1324"/>
      <c r="E40" s="1325"/>
      <c r="F40" s="773"/>
      <c r="G40" s="774"/>
      <c r="H40" s="1324"/>
      <c r="I40" s="1325"/>
      <c r="J40" s="773"/>
      <c r="K40" s="774"/>
      <c r="L40" s="1324"/>
      <c r="M40" s="1325"/>
      <c r="N40" s="773"/>
      <c r="O40" s="774"/>
      <c r="P40" s="1324"/>
      <c r="Q40" s="1325"/>
      <c r="R40" s="775"/>
      <c r="S40" s="774"/>
      <c r="T40" s="774"/>
      <c r="U40" s="774"/>
      <c r="V40" s="1324"/>
      <c r="W40" s="1325"/>
      <c r="X40" s="773"/>
      <c r="Y40" s="774"/>
      <c r="Z40" s="1324"/>
      <c r="AA40" s="1325"/>
      <c r="AB40" s="773"/>
      <c r="AC40" s="774"/>
      <c r="AD40" s="1324"/>
      <c r="AE40" s="1325"/>
      <c r="AF40" s="773"/>
      <c r="AG40" s="774"/>
      <c r="AH40" s="1324"/>
      <c r="AI40" s="1325"/>
      <c r="AJ40" s="196"/>
      <c r="AK40" s="196"/>
    </row>
    <row r="41" spans="2:37" ht="19.5" customHeight="1">
      <c r="C41"/>
      <c r="D41" s="1324"/>
      <c r="E41" s="1325"/>
      <c r="F41" s="773"/>
      <c r="G41" s="774"/>
      <c r="H41" s="1324"/>
      <c r="I41" s="1325"/>
      <c r="J41" s="773"/>
      <c r="K41" s="774"/>
      <c r="L41" s="1324"/>
      <c r="M41" s="1325"/>
      <c r="N41" s="773"/>
      <c r="O41" s="774"/>
      <c r="P41" s="1324"/>
      <c r="Q41" s="1325"/>
      <c r="R41" s="775"/>
      <c r="S41" s="774"/>
      <c r="T41" s="774"/>
      <c r="U41" s="774"/>
      <c r="V41" s="1324"/>
      <c r="W41" s="1325"/>
      <c r="X41" s="773"/>
      <c r="Y41" s="774"/>
      <c r="Z41" s="1324"/>
      <c r="AA41" s="1325"/>
      <c r="AB41" s="773"/>
      <c r="AC41" s="774"/>
      <c r="AD41" s="1324"/>
      <c r="AE41" s="1325"/>
      <c r="AF41" s="773"/>
      <c r="AG41" s="774"/>
      <c r="AH41" s="1324"/>
      <c r="AI41" s="1325"/>
      <c r="AJ41" s="196"/>
      <c r="AK41" s="196"/>
    </row>
    <row r="42" spans="2:37" ht="19.5" customHeight="1">
      <c r="C42"/>
      <c r="D42" s="1324"/>
      <c r="E42" s="1325"/>
      <c r="F42" s="773"/>
      <c r="G42" s="774"/>
      <c r="H42" s="1324"/>
      <c r="I42" s="1325"/>
      <c r="J42" s="773"/>
      <c r="K42" s="774"/>
      <c r="L42" s="1324"/>
      <c r="M42" s="1325"/>
      <c r="N42" s="773"/>
      <c r="O42" s="774"/>
      <c r="P42" s="1324"/>
      <c r="Q42" s="1325"/>
      <c r="R42" s="775"/>
      <c r="S42" s="774"/>
      <c r="T42" s="774"/>
      <c r="U42" s="774"/>
      <c r="V42" s="1324"/>
      <c r="W42" s="1325"/>
      <c r="X42" s="773"/>
      <c r="Y42" s="774"/>
      <c r="Z42" s="1324"/>
      <c r="AA42" s="1325"/>
      <c r="AB42" s="773"/>
      <c r="AC42" s="774"/>
      <c r="AD42" s="1324"/>
      <c r="AE42" s="1325"/>
      <c r="AF42" s="773"/>
      <c r="AG42" s="774"/>
      <c r="AH42" s="1324"/>
      <c r="AI42" s="1325"/>
      <c r="AJ42" s="196"/>
      <c r="AK42" s="196"/>
    </row>
    <row r="43" spans="2:37" ht="19.5" customHeight="1">
      <c r="C43"/>
      <c r="D43" s="1326"/>
      <c r="E43" s="1327"/>
      <c r="F43" s="773"/>
      <c r="G43" s="774"/>
      <c r="H43" s="1326"/>
      <c r="I43" s="1327"/>
      <c r="J43" s="773"/>
      <c r="K43" s="774"/>
      <c r="L43" s="1326"/>
      <c r="M43" s="1327"/>
      <c r="N43" s="773"/>
      <c r="O43" s="774"/>
      <c r="P43" s="1326"/>
      <c r="Q43" s="1327"/>
      <c r="R43" s="775"/>
      <c r="S43" s="776"/>
      <c r="T43" s="776"/>
      <c r="U43" s="776"/>
      <c r="V43" s="1326"/>
      <c r="W43" s="1327"/>
      <c r="X43" s="773"/>
      <c r="Y43" s="774"/>
      <c r="Z43" s="1326"/>
      <c r="AA43" s="1327"/>
      <c r="AB43" s="773"/>
      <c r="AC43" s="774"/>
      <c r="AD43" s="1326"/>
      <c r="AE43" s="1327"/>
      <c r="AF43" s="773"/>
      <c r="AG43" s="774"/>
      <c r="AH43" s="1326"/>
      <c r="AI43" s="1327"/>
      <c r="AJ43" s="196"/>
      <c r="AK43" s="196"/>
    </row>
    <row r="44" spans="2:37" ht="19.5" customHeight="1">
      <c r="B44" s="9"/>
      <c r="C44"/>
      <c r="D44" s="9"/>
      <c r="I44"/>
      <c r="J44" s="9"/>
      <c r="L44"/>
      <c r="O44"/>
      <c r="P44" s="9"/>
      <c r="Q44" s="6"/>
      <c r="R44"/>
      <c r="T44"/>
      <c r="U44"/>
      <c r="W44"/>
      <c r="X44"/>
      <c r="AA44" s="9"/>
      <c r="AC44" s="9"/>
      <c r="AD44" s="9"/>
      <c r="AE44" s="9"/>
      <c r="AF44" s="9"/>
      <c r="AG44" s="9"/>
      <c r="AH44"/>
      <c r="AI44" s="9"/>
    </row>
  </sheetData>
  <mergeCells count="67">
    <mergeCell ref="A1:AL1"/>
    <mergeCell ref="C3:E3"/>
    <mergeCell ref="F3:H3"/>
    <mergeCell ref="I3:K3"/>
    <mergeCell ref="L3:N3"/>
    <mergeCell ref="O3:Q3"/>
    <mergeCell ref="R3:T3"/>
    <mergeCell ref="U3:W3"/>
    <mergeCell ref="U9:W9"/>
    <mergeCell ref="C4:E4"/>
    <mergeCell ref="F4:H4"/>
    <mergeCell ref="C5:E5"/>
    <mergeCell ref="I5:K5"/>
    <mergeCell ref="C6:E6"/>
    <mergeCell ref="L6:N6"/>
    <mergeCell ref="C7:E7"/>
    <mergeCell ref="O7:Q7"/>
    <mergeCell ref="C8:E8"/>
    <mergeCell ref="R8:T8"/>
    <mergeCell ref="C9:E9"/>
    <mergeCell ref="C14:E14"/>
    <mergeCell ref="L14:N14"/>
    <mergeCell ref="C11:E11"/>
    <mergeCell ref="F11:H11"/>
    <mergeCell ref="I11:K11"/>
    <mergeCell ref="L11:N11"/>
    <mergeCell ref="U11:W11"/>
    <mergeCell ref="C12:E12"/>
    <mergeCell ref="F12:H12"/>
    <mergeCell ref="C13:E13"/>
    <mergeCell ref="I13:K13"/>
    <mergeCell ref="O11:Q11"/>
    <mergeCell ref="R11:T11"/>
    <mergeCell ref="J30:K30"/>
    <mergeCell ref="AB30:AC30"/>
    <mergeCell ref="C15:E15"/>
    <mergeCell ref="O15:Q15"/>
    <mergeCell ref="C16:E16"/>
    <mergeCell ref="R16:T16"/>
    <mergeCell ref="U16:W16"/>
    <mergeCell ref="AH18:AJ18"/>
    <mergeCell ref="P21:W22"/>
    <mergeCell ref="S25:T25"/>
    <mergeCell ref="AR27:AS27"/>
    <mergeCell ref="S28:T28"/>
    <mergeCell ref="AE18:AG18"/>
    <mergeCell ref="R26:U26"/>
    <mergeCell ref="F32:G32"/>
    <mergeCell ref="N32:O32"/>
    <mergeCell ref="X32:Y32"/>
    <mergeCell ref="AF32:AG32"/>
    <mergeCell ref="D34:E34"/>
    <mergeCell ref="H34:I34"/>
    <mergeCell ref="L34:M34"/>
    <mergeCell ref="P34:Q34"/>
    <mergeCell ref="V34:W34"/>
    <mergeCell ref="Z34:AA34"/>
    <mergeCell ref="AD34:AE34"/>
    <mergeCell ref="AH34:AI34"/>
    <mergeCell ref="D35:E43"/>
    <mergeCell ref="H35:I43"/>
    <mergeCell ref="L35:M43"/>
    <mergeCell ref="P35:Q43"/>
    <mergeCell ref="V35:W43"/>
    <mergeCell ref="Z35:AA43"/>
    <mergeCell ref="AD35:AE43"/>
    <mergeCell ref="AH35:AI43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93A4-D77A-4867-886C-AC8C45380262}">
  <sheetPr>
    <tabColor rgb="FFFFC000"/>
  </sheetPr>
  <dimension ref="A1:K102"/>
  <sheetViews>
    <sheetView showGridLines="0" view="pageBreakPreview" topLeftCell="A86" zoomScaleNormal="100" zoomScaleSheetLayoutView="100" workbookViewId="0">
      <selection activeCell="G98" sqref="G98"/>
    </sheetView>
  </sheetViews>
  <sheetFormatPr baseColWidth="10" defaultColWidth="8.83203125" defaultRowHeight="18" customHeight="1"/>
  <cols>
    <col min="1" max="1" width="19.33203125" style="214" customWidth="1"/>
    <col min="2" max="2" width="4.6640625" style="214" customWidth="1"/>
    <col min="3" max="3" width="11.6640625" style="214" customWidth="1"/>
    <col min="4" max="4" width="9.1640625" style="214" customWidth="1"/>
    <col min="5" max="5" width="19" style="214" customWidth="1"/>
    <col min="6" max="8" width="4.6640625" style="214" customWidth="1"/>
    <col min="9" max="9" width="18.6640625" style="214" customWidth="1"/>
    <col min="10" max="10" width="11.6640625" style="214" customWidth="1"/>
    <col min="11" max="11" width="15.1640625" style="213" customWidth="1"/>
    <col min="12" max="12" width="3" style="214" customWidth="1"/>
    <col min="13" max="13" width="9" style="214"/>
    <col min="14" max="14" width="13.1640625" style="214" customWidth="1"/>
    <col min="15" max="17" width="9" style="214"/>
    <col min="18" max="18" width="16.6640625" style="214" customWidth="1"/>
    <col min="19" max="234" width="9" style="214"/>
    <col min="235" max="235" width="2" style="214" customWidth="1"/>
    <col min="236" max="236" width="7.6640625" style="214" customWidth="1"/>
    <col min="237" max="237" width="13.1640625" style="214" customWidth="1"/>
    <col min="238" max="258" width="4.6640625" style="214" customWidth="1"/>
    <col min="259" max="259" width="9" style="214"/>
    <col min="260" max="260" width="3" style="214" customWidth="1"/>
    <col min="261" max="490" width="9" style="214"/>
    <col min="491" max="491" width="2" style="214" customWidth="1"/>
    <col min="492" max="492" width="7.6640625" style="214" customWidth="1"/>
    <col min="493" max="493" width="13.1640625" style="214" customWidth="1"/>
    <col min="494" max="514" width="4.6640625" style="214" customWidth="1"/>
    <col min="515" max="515" width="9" style="214"/>
    <col min="516" max="516" width="3" style="214" customWidth="1"/>
    <col min="517" max="746" width="9" style="214"/>
    <col min="747" max="747" width="2" style="214" customWidth="1"/>
    <col min="748" max="748" width="7.6640625" style="214" customWidth="1"/>
    <col min="749" max="749" width="13.1640625" style="214" customWidth="1"/>
    <col min="750" max="770" width="4.6640625" style="214" customWidth="1"/>
    <col min="771" max="771" width="9" style="214"/>
    <col min="772" max="772" width="3" style="214" customWidth="1"/>
    <col min="773" max="1002" width="9" style="214"/>
    <col min="1003" max="1003" width="2" style="214" customWidth="1"/>
    <col min="1004" max="1004" width="7.6640625" style="214" customWidth="1"/>
    <col min="1005" max="1005" width="13.1640625" style="214" customWidth="1"/>
    <col min="1006" max="1026" width="4.6640625" style="214" customWidth="1"/>
    <col min="1027" max="1027" width="9" style="214"/>
    <col min="1028" max="1028" width="3" style="214" customWidth="1"/>
    <col min="1029" max="1258" width="9" style="214"/>
    <col min="1259" max="1259" width="2" style="214" customWidth="1"/>
    <col min="1260" max="1260" width="7.6640625" style="214" customWidth="1"/>
    <col min="1261" max="1261" width="13.1640625" style="214" customWidth="1"/>
    <col min="1262" max="1282" width="4.6640625" style="214" customWidth="1"/>
    <col min="1283" max="1283" width="9" style="214"/>
    <col min="1284" max="1284" width="3" style="214" customWidth="1"/>
    <col min="1285" max="1514" width="9" style="214"/>
    <col min="1515" max="1515" width="2" style="214" customWidth="1"/>
    <col min="1516" max="1516" width="7.6640625" style="214" customWidth="1"/>
    <col min="1517" max="1517" width="13.1640625" style="214" customWidth="1"/>
    <col min="1518" max="1538" width="4.6640625" style="214" customWidth="1"/>
    <col min="1539" max="1539" width="9" style="214"/>
    <col min="1540" max="1540" width="3" style="214" customWidth="1"/>
    <col min="1541" max="1770" width="9" style="214"/>
    <col min="1771" max="1771" width="2" style="214" customWidth="1"/>
    <col min="1772" max="1772" width="7.6640625" style="214" customWidth="1"/>
    <col min="1773" max="1773" width="13.1640625" style="214" customWidth="1"/>
    <col min="1774" max="1794" width="4.6640625" style="214" customWidth="1"/>
    <col min="1795" max="1795" width="9" style="214"/>
    <col min="1796" max="1796" width="3" style="214" customWidth="1"/>
    <col min="1797" max="2026" width="9" style="214"/>
    <col min="2027" max="2027" width="2" style="214" customWidth="1"/>
    <col min="2028" max="2028" width="7.6640625" style="214" customWidth="1"/>
    <col min="2029" max="2029" width="13.1640625" style="214" customWidth="1"/>
    <col min="2030" max="2050" width="4.6640625" style="214" customWidth="1"/>
    <col min="2051" max="2051" width="9" style="214"/>
    <col min="2052" max="2052" width="3" style="214" customWidth="1"/>
    <col min="2053" max="2282" width="9" style="214"/>
    <col min="2283" max="2283" width="2" style="214" customWidth="1"/>
    <col min="2284" max="2284" width="7.6640625" style="214" customWidth="1"/>
    <col min="2285" max="2285" width="13.1640625" style="214" customWidth="1"/>
    <col min="2286" max="2306" width="4.6640625" style="214" customWidth="1"/>
    <col min="2307" max="2307" width="9" style="214"/>
    <col min="2308" max="2308" width="3" style="214" customWidth="1"/>
    <col min="2309" max="2538" width="9" style="214"/>
    <col min="2539" max="2539" width="2" style="214" customWidth="1"/>
    <col min="2540" max="2540" width="7.6640625" style="214" customWidth="1"/>
    <col min="2541" max="2541" width="13.1640625" style="214" customWidth="1"/>
    <col min="2542" max="2562" width="4.6640625" style="214" customWidth="1"/>
    <col min="2563" max="2563" width="9" style="214"/>
    <col min="2564" max="2564" width="3" style="214" customWidth="1"/>
    <col min="2565" max="2794" width="9" style="214"/>
    <col min="2795" max="2795" width="2" style="214" customWidth="1"/>
    <col min="2796" max="2796" width="7.6640625" style="214" customWidth="1"/>
    <col min="2797" max="2797" width="13.1640625" style="214" customWidth="1"/>
    <col min="2798" max="2818" width="4.6640625" style="214" customWidth="1"/>
    <col min="2819" max="2819" width="9" style="214"/>
    <col min="2820" max="2820" width="3" style="214" customWidth="1"/>
    <col min="2821" max="3050" width="9" style="214"/>
    <col min="3051" max="3051" width="2" style="214" customWidth="1"/>
    <col min="3052" max="3052" width="7.6640625" style="214" customWidth="1"/>
    <col min="3053" max="3053" width="13.1640625" style="214" customWidth="1"/>
    <col min="3054" max="3074" width="4.6640625" style="214" customWidth="1"/>
    <col min="3075" max="3075" width="9" style="214"/>
    <col min="3076" max="3076" width="3" style="214" customWidth="1"/>
    <col min="3077" max="3306" width="9" style="214"/>
    <col min="3307" max="3307" width="2" style="214" customWidth="1"/>
    <col min="3308" max="3308" width="7.6640625" style="214" customWidth="1"/>
    <col min="3309" max="3309" width="13.1640625" style="214" customWidth="1"/>
    <col min="3310" max="3330" width="4.6640625" style="214" customWidth="1"/>
    <col min="3331" max="3331" width="9" style="214"/>
    <col min="3332" max="3332" width="3" style="214" customWidth="1"/>
    <col min="3333" max="3562" width="9" style="214"/>
    <col min="3563" max="3563" width="2" style="214" customWidth="1"/>
    <col min="3564" max="3564" width="7.6640625" style="214" customWidth="1"/>
    <col min="3565" max="3565" width="13.1640625" style="214" customWidth="1"/>
    <col min="3566" max="3586" width="4.6640625" style="214" customWidth="1"/>
    <col min="3587" max="3587" width="9" style="214"/>
    <col min="3588" max="3588" width="3" style="214" customWidth="1"/>
    <col min="3589" max="3818" width="9" style="214"/>
    <col min="3819" max="3819" width="2" style="214" customWidth="1"/>
    <col min="3820" max="3820" width="7.6640625" style="214" customWidth="1"/>
    <col min="3821" max="3821" width="13.1640625" style="214" customWidth="1"/>
    <col min="3822" max="3842" width="4.6640625" style="214" customWidth="1"/>
    <col min="3843" max="3843" width="9" style="214"/>
    <col min="3844" max="3844" width="3" style="214" customWidth="1"/>
    <col min="3845" max="4074" width="9" style="214"/>
    <col min="4075" max="4075" width="2" style="214" customWidth="1"/>
    <col min="4076" max="4076" width="7.6640625" style="214" customWidth="1"/>
    <col min="4077" max="4077" width="13.1640625" style="214" customWidth="1"/>
    <col min="4078" max="4098" width="4.6640625" style="214" customWidth="1"/>
    <col min="4099" max="4099" width="9" style="214"/>
    <col min="4100" max="4100" width="3" style="214" customWidth="1"/>
    <col min="4101" max="4330" width="9" style="214"/>
    <col min="4331" max="4331" width="2" style="214" customWidth="1"/>
    <col min="4332" max="4332" width="7.6640625" style="214" customWidth="1"/>
    <col min="4333" max="4333" width="13.1640625" style="214" customWidth="1"/>
    <col min="4334" max="4354" width="4.6640625" style="214" customWidth="1"/>
    <col min="4355" max="4355" width="9" style="214"/>
    <col min="4356" max="4356" width="3" style="214" customWidth="1"/>
    <col min="4357" max="4586" width="9" style="214"/>
    <col min="4587" max="4587" width="2" style="214" customWidth="1"/>
    <col min="4588" max="4588" width="7.6640625" style="214" customWidth="1"/>
    <col min="4589" max="4589" width="13.1640625" style="214" customWidth="1"/>
    <col min="4590" max="4610" width="4.6640625" style="214" customWidth="1"/>
    <col min="4611" max="4611" width="9" style="214"/>
    <col min="4612" max="4612" width="3" style="214" customWidth="1"/>
    <col min="4613" max="4842" width="9" style="214"/>
    <col min="4843" max="4843" width="2" style="214" customWidth="1"/>
    <col min="4844" max="4844" width="7.6640625" style="214" customWidth="1"/>
    <col min="4845" max="4845" width="13.1640625" style="214" customWidth="1"/>
    <col min="4846" max="4866" width="4.6640625" style="214" customWidth="1"/>
    <col min="4867" max="4867" width="9" style="214"/>
    <col min="4868" max="4868" width="3" style="214" customWidth="1"/>
    <col min="4869" max="5098" width="9" style="214"/>
    <col min="5099" max="5099" width="2" style="214" customWidth="1"/>
    <col min="5100" max="5100" width="7.6640625" style="214" customWidth="1"/>
    <col min="5101" max="5101" width="13.1640625" style="214" customWidth="1"/>
    <col min="5102" max="5122" width="4.6640625" style="214" customWidth="1"/>
    <col min="5123" max="5123" width="9" style="214"/>
    <col min="5124" max="5124" width="3" style="214" customWidth="1"/>
    <col min="5125" max="5354" width="9" style="214"/>
    <col min="5355" max="5355" width="2" style="214" customWidth="1"/>
    <col min="5356" max="5356" width="7.6640625" style="214" customWidth="1"/>
    <col min="5357" max="5357" width="13.1640625" style="214" customWidth="1"/>
    <col min="5358" max="5378" width="4.6640625" style="214" customWidth="1"/>
    <col min="5379" max="5379" width="9" style="214"/>
    <col min="5380" max="5380" width="3" style="214" customWidth="1"/>
    <col min="5381" max="5610" width="9" style="214"/>
    <col min="5611" max="5611" width="2" style="214" customWidth="1"/>
    <col min="5612" max="5612" width="7.6640625" style="214" customWidth="1"/>
    <col min="5613" max="5613" width="13.1640625" style="214" customWidth="1"/>
    <col min="5614" max="5634" width="4.6640625" style="214" customWidth="1"/>
    <col min="5635" max="5635" width="9" style="214"/>
    <col min="5636" max="5636" width="3" style="214" customWidth="1"/>
    <col min="5637" max="5866" width="9" style="214"/>
    <col min="5867" max="5867" width="2" style="214" customWidth="1"/>
    <col min="5868" max="5868" width="7.6640625" style="214" customWidth="1"/>
    <col min="5869" max="5869" width="13.1640625" style="214" customWidth="1"/>
    <col min="5870" max="5890" width="4.6640625" style="214" customWidth="1"/>
    <col min="5891" max="5891" width="9" style="214"/>
    <col min="5892" max="5892" width="3" style="214" customWidth="1"/>
    <col min="5893" max="6122" width="9" style="214"/>
    <col min="6123" max="6123" width="2" style="214" customWidth="1"/>
    <col min="6124" max="6124" width="7.6640625" style="214" customWidth="1"/>
    <col min="6125" max="6125" width="13.1640625" style="214" customWidth="1"/>
    <col min="6126" max="6146" width="4.6640625" style="214" customWidth="1"/>
    <col min="6147" max="6147" width="9" style="214"/>
    <col min="6148" max="6148" width="3" style="214" customWidth="1"/>
    <col min="6149" max="6378" width="9" style="214"/>
    <col min="6379" max="6379" width="2" style="214" customWidth="1"/>
    <col min="6380" max="6380" width="7.6640625" style="214" customWidth="1"/>
    <col min="6381" max="6381" width="13.1640625" style="214" customWidth="1"/>
    <col min="6382" max="6402" width="4.6640625" style="214" customWidth="1"/>
    <col min="6403" max="6403" width="9" style="214"/>
    <col min="6404" max="6404" width="3" style="214" customWidth="1"/>
    <col min="6405" max="6634" width="9" style="214"/>
    <col min="6635" max="6635" width="2" style="214" customWidth="1"/>
    <col min="6636" max="6636" width="7.6640625" style="214" customWidth="1"/>
    <col min="6637" max="6637" width="13.1640625" style="214" customWidth="1"/>
    <col min="6638" max="6658" width="4.6640625" style="214" customWidth="1"/>
    <col min="6659" max="6659" width="9" style="214"/>
    <col min="6660" max="6660" width="3" style="214" customWidth="1"/>
    <col min="6661" max="6890" width="9" style="214"/>
    <col min="6891" max="6891" width="2" style="214" customWidth="1"/>
    <col min="6892" max="6892" width="7.6640625" style="214" customWidth="1"/>
    <col min="6893" max="6893" width="13.1640625" style="214" customWidth="1"/>
    <col min="6894" max="6914" width="4.6640625" style="214" customWidth="1"/>
    <col min="6915" max="6915" width="9" style="214"/>
    <col min="6916" max="6916" width="3" style="214" customWidth="1"/>
    <col min="6917" max="7146" width="9" style="214"/>
    <col min="7147" max="7147" width="2" style="214" customWidth="1"/>
    <col min="7148" max="7148" width="7.6640625" style="214" customWidth="1"/>
    <col min="7149" max="7149" width="13.1640625" style="214" customWidth="1"/>
    <col min="7150" max="7170" width="4.6640625" style="214" customWidth="1"/>
    <col min="7171" max="7171" width="9" style="214"/>
    <col min="7172" max="7172" width="3" style="214" customWidth="1"/>
    <col min="7173" max="7402" width="9" style="214"/>
    <col min="7403" max="7403" width="2" style="214" customWidth="1"/>
    <col min="7404" max="7404" width="7.6640625" style="214" customWidth="1"/>
    <col min="7405" max="7405" width="13.1640625" style="214" customWidth="1"/>
    <col min="7406" max="7426" width="4.6640625" style="214" customWidth="1"/>
    <col min="7427" max="7427" width="9" style="214"/>
    <col min="7428" max="7428" width="3" style="214" customWidth="1"/>
    <col min="7429" max="7658" width="9" style="214"/>
    <col min="7659" max="7659" width="2" style="214" customWidth="1"/>
    <col min="7660" max="7660" width="7.6640625" style="214" customWidth="1"/>
    <col min="7661" max="7661" width="13.1640625" style="214" customWidth="1"/>
    <col min="7662" max="7682" width="4.6640625" style="214" customWidth="1"/>
    <col min="7683" max="7683" width="9" style="214"/>
    <col min="7684" max="7684" width="3" style="214" customWidth="1"/>
    <col min="7685" max="7914" width="9" style="214"/>
    <col min="7915" max="7915" width="2" style="214" customWidth="1"/>
    <col min="7916" max="7916" width="7.6640625" style="214" customWidth="1"/>
    <col min="7917" max="7917" width="13.1640625" style="214" customWidth="1"/>
    <col min="7918" max="7938" width="4.6640625" style="214" customWidth="1"/>
    <col min="7939" max="7939" width="9" style="214"/>
    <col min="7940" max="7940" width="3" style="214" customWidth="1"/>
    <col min="7941" max="8170" width="9" style="214"/>
    <col min="8171" max="8171" width="2" style="214" customWidth="1"/>
    <col min="8172" max="8172" width="7.6640625" style="214" customWidth="1"/>
    <col min="8173" max="8173" width="13.1640625" style="214" customWidth="1"/>
    <col min="8174" max="8194" width="4.6640625" style="214" customWidth="1"/>
    <col min="8195" max="8195" width="9" style="214"/>
    <col min="8196" max="8196" width="3" style="214" customWidth="1"/>
    <col min="8197" max="8426" width="9" style="214"/>
    <col min="8427" max="8427" width="2" style="214" customWidth="1"/>
    <col min="8428" max="8428" width="7.6640625" style="214" customWidth="1"/>
    <col min="8429" max="8429" width="13.1640625" style="214" customWidth="1"/>
    <col min="8430" max="8450" width="4.6640625" style="214" customWidth="1"/>
    <col min="8451" max="8451" width="9" style="214"/>
    <col min="8452" max="8452" width="3" style="214" customWidth="1"/>
    <col min="8453" max="8682" width="9" style="214"/>
    <col min="8683" max="8683" width="2" style="214" customWidth="1"/>
    <col min="8684" max="8684" width="7.6640625" style="214" customWidth="1"/>
    <col min="8685" max="8685" width="13.1640625" style="214" customWidth="1"/>
    <col min="8686" max="8706" width="4.6640625" style="214" customWidth="1"/>
    <col min="8707" max="8707" width="9" style="214"/>
    <col min="8708" max="8708" width="3" style="214" customWidth="1"/>
    <col min="8709" max="8938" width="9" style="214"/>
    <col min="8939" max="8939" width="2" style="214" customWidth="1"/>
    <col min="8940" max="8940" width="7.6640625" style="214" customWidth="1"/>
    <col min="8941" max="8941" width="13.1640625" style="214" customWidth="1"/>
    <col min="8942" max="8962" width="4.6640625" style="214" customWidth="1"/>
    <col min="8963" max="8963" width="9" style="214"/>
    <col min="8964" max="8964" width="3" style="214" customWidth="1"/>
    <col min="8965" max="9194" width="9" style="214"/>
    <col min="9195" max="9195" width="2" style="214" customWidth="1"/>
    <col min="9196" max="9196" width="7.6640625" style="214" customWidth="1"/>
    <col min="9197" max="9197" width="13.1640625" style="214" customWidth="1"/>
    <col min="9198" max="9218" width="4.6640625" style="214" customWidth="1"/>
    <col min="9219" max="9219" width="9" style="214"/>
    <col min="9220" max="9220" width="3" style="214" customWidth="1"/>
    <col min="9221" max="9450" width="9" style="214"/>
    <col min="9451" max="9451" width="2" style="214" customWidth="1"/>
    <col min="9452" max="9452" width="7.6640625" style="214" customWidth="1"/>
    <col min="9453" max="9453" width="13.1640625" style="214" customWidth="1"/>
    <col min="9454" max="9474" width="4.6640625" style="214" customWidth="1"/>
    <col min="9475" max="9475" width="9" style="214"/>
    <col min="9476" max="9476" width="3" style="214" customWidth="1"/>
    <col min="9477" max="9706" width="9" style="214"/>
    <col min="9707" max="9707" width="2" style="214" customWidth="1"/>
    <col min="9708" max="9708" width="7.6640625" style="214" customWidth="1"/>
    <col min="9709" max="9709" width="13.1640625" style="214" customWidth="1"/>
    <col min="9710" max="9730" width="4.6640625" style="214" customWidth="1"/>
    <col min="9731" max="9731" width="9" style="214"/>
    <col min="9732" max="9732" width="3" style="214" customWidth="1"/>
    <col min="9733" max="9962" width="9" style="214"/>
    <col min="9963" max="9963" width="2" style="214" customWidth="1"/>
    <col min="9964" max="9964" width="7.6640625" style="214" customWidth="1"/>
    <col min="9965" max="9965" width="13.1640625" style="214" customWidth="1"/>
    <col min="9966" max="9986" width="4.6640625" style="214" customWidth="1"/>
    <col min="9987" max="9987" width="9" style="214"/>
    <col min="9988" max="9988" width="3" style="214" customWidth="1"/>
    <col min="9989" max="10218" width="9" style="214"/>
    <col min="10219" max="10219" width="2" style="214" customWidth="1"/>
    <col min="10220" max="10220" width="7.6640625" style="214" customWidth="1"/>
    <col min="10221" max="10221" width="13.1640625" style="214" customWidth="1"/>
    <col min="10222" max="10242" width="4.6640625" style="214" customWidth="1"/>
    <col min="10243" max="10243" width="9" style="214"/>
    <col min="10244" max="10244" width="3" style="214" customWidth="1"/>
    <col min="10245" max="10474" width="9" style="214"/>
    <col min="10475" max="10475" width="2" style="214" customWidth="1"/>
    <col min="10476" max="10476" width="7.6640625" style="214" customWidth="1"/>
    <col min="10477" max="10477" width="13.1640625" style="214" customWidth="1"/>
    <col min="10478" max="10498" width="4.6640625" style="214" customWidth="1"/>
    <col min="10499" max="10499" width="9" style="214"/>
    <col min="10500" max="10500" width="3" style="214" customWidth="1"/>
    <col min="10501" max="10730" width="9" style="214"/>
    <col min="10731" max="10731" width="2" style="214" customWidth="1"/>
    <col min="10732" max="10732" width="7.6640625" style="214" customWidth="1"/>
    <col min="10733" max="10733" width="13.1640625" style="214" customWidth="1"/>
    <col min="10734" max="10754" width="4.6640625" style="214" customWidth="1"/>
    <col min="10755" max="10755" width="9" style="214"/>
    <col min="10756" max="10756" width="3" style="214" customWidth="1"/>
    <col min="10757" max="10986" width="9" style="214"/>
    <col min="10987" max="10987" width="2" style="214" customWidth="1"/>
    <col min="10988" max="10988" width="7.6640625" style="214" customWidth="1"/>
    <col min="10989" max="10989" width="13.1640625" style="214" customWidth="1"/>
    <col min="10990" max="11010" width="4.6640625" style="214" customWidth="1"/>
    <col min="11011" max="11011" width="9" style="214"/>
    <col min="11012" max="11012" width="3" style="214" customWidth="1"/>
    <col min="11013" max="11242" width="9" style="214"/>
    <col min="11243" max="11243" width="2" style="214" customWidth="1"/>
    <col min="11244" max="11244" width="7.6640625" style="214" customWidth="1"/>
    <col min="11245" max="11245" width="13.1640625" style="214" customWidth="1"/>
    <col min="11246" max="11266" width="4.6640625" style="214" customWidth="1"/>
    <col min="11267" max="11267" width="9" style="214"/>
    <col min="11268" max="11268" width="3" style="214" customWidth="1"/>
    <col min="11269" max="11498" width="9" style="214"/>
    <col min="11499" max="11499" width="2" style="214" customWidth="1"/>
    <col min="11500" max="11500" width="7.6640625" style="214" customWidth="1"/>
    <col min="11501" max="11501" width="13.1640625" style="214" customWidth="1"/>
    <col min="11502" max="11522" width="4.6640625" style="214" customWidth="1"/>
    <col min="11523" max="11523" width="9" style="214"/>
    <col min="11524" max="11524" width="3" style="214" customWidth="1"/>
    <col min="11525" max="11754" width="9" style="214"/>
    <col min="11755" max="11755" width="2" style="214" customWidth="1"/>
    <col min="11756" max="11756" width="7.6640625" style="214" customWidth="1"/>
    <col min="11757" max="11757" width="13.1640625" style="214" customWidth="1"/>
    <col min="11758" max="11778" width="4.6640625" style="214" customWidth="1"/>
    <col min="11779" max="11779" width="9" style="214"/>
    <col min="11780" max="11780" width="3" style="214" customWidth="1"/>
    <col min="11781" max="12010" width="9" style="214"/>
    <col min="12011" max="12011" width="2" style="214" customWidth="1"/>
    <col min="12012" max="12012" width="7.6640625" style="214" customWidth="1"/>
    <col min="12013" max="12013" width="13.1640625" style="214" customWidth="1"/>
    <col min="12014" max="12034" width="4.6640625" style="214" customWidth="1"/>
    <col min="12035" max="12035" width="9" style="214"/>
    <col min="12036" max="12036" width="3" style="214" customWidth="1"/>
    <col min="12037" max="12266" width="9" style="214"/>
    <col min="12267" max="12267" width="2" style="214" customWidth="1"/>
    <col min="12268" max="12268" width="7.6640625" style="214" customWidth="1"/>
    <col min="12269" max="12269" width="13.1640625" style="214" customWidth="1"/>
    <col min="12270" max="12290" width="4.6640625" style="214" customWidth="1"/>
    <col min="12291" max="12291" width="9" style="214"/>
    <col min="12292" max="12292" width="3" style="214" customWidth="1"/>
    <col min="12293" max="12522" width="9" style="214"/>
    <col min="12523" max="12523" width="2" style="214" customWidth="1"/>
    <col min="12524" max="12524" width="7.6640625" style="214" customWidth="1"/>
    <col min="12525" max="12525" width="13.1640625" style="214" customWidth="1"/>
    <col min="12526" max="12546" width="4.6640625" style="214" customWidth="1"/>
    <col min="12547" max="12547" width="9" style="214"/>
    <col min="12548" max="12548" width="3" style="214" customWidth="1"/>
    <col min="12549" max="12778" width="9" style="214"/>
    <col min="12779" max="12779" width="2" style="214" customWidth="1"/>
    <col min="12780" max="12780" width="7.6640625" style="214" customWidth="1"/>
    <col min="12781" max="12781" width="13.1640625" style="214" customWidth="1"/>
    <col min="12782" max="12802" width="4.6640625" style="214" customWidth="1"/>
    <col min="12803" max="12803" width="9" style="214"/>
    <col min="12804" max="12804" width="3" style="214" customWidth="1"/>
    <col min="12805" max="13034" width="9" style="214"/>
    <col min="13035" max="13035" width="2" style="214" customWidth="1"/>
    <col min="13036" max="13036" width="7.6640625" style="214" customWidth="1"/>
    <col min="13037" max="13037" width="13.1640625" style="214" customWidth="1"/>
    <col min="13038" max="13058" width="4.6640625" style="214" customWidth="1"/>
    <col min="13059" max="13059" width="9" style="214"/>
    <col min="13060" max="13060" width="3" style="214" customWidth="1"/>
    <col min="13061" max="13290" width="9" style="214"/>
    <col min="13291" max="13291" width="2" style="214" customWidth="1"/>
    <col min="13292" max="13292" width="7.6640625" style="214" customWidth="1"/>
    <col min="13293" max="13293" width="13.1640625" style="214" customWidth="1"/>
    <col min="13294" max="13314" width="4.6640625" style="214" customWidth="1"/>
    <col min="13315" max="13315" width="9" style="214"/>
    <col min="13316" max="13316" width="3" style="214" customWidth="1"/>
    <col min="13317" max="13546" width="9" style="214"/>
    <col min="13547" max="13547" width="2" style="214" customWidth="1"/>
    <col min="13548" max="13548" width="7.6640625" style="214" customWidth="1"/>
    <col min="13549" max="13549" width="13.1640625" style="214" customWidth="1"/>
    <col min="13550" max="13570" width="4.6640625" style="214" customWidth="1"/>
    <col min="13571" max="13571" width="9" style="214"/>
    <col min="13572" max="13572" width="3" style="214" customWidth="1"/>
    <col min="13573" max="13802" width="9" style="214"/>
    <col min="13803" max="13803" width="2" style="214" customWidth="1"/>
    <col min="13804" max="13804" width="7.6640625" style="214" customWidth="1"/>
    <col min="13805" max="13805" width="13.1640625" style="214" customWidth="1"/>
    <col min="13806" max="13826" width="4.6640625" style="214" customWidth="1"/>
    <col min="13827" max="13827" width="9" style="214"/>
    <col min="13828" max="13828" width="3" style="214" customWidth="1"/>
    <col min="13829" max="14058" width="9" style="214"/>
    <col min="14059" max="14059" width="2" style="214" customWidth="1"/>
    <col min="14060" max="14060" width="7.6640625" style="214" customWidth="1"/>
    <col min="14061" max="14061" width="13.1640625" style="214" customWidth="1"/>
    <col min="14062" max="14082" width="4.6640625" style="214" customWidth="1"/>
    <col min="14083" max="14083" width="9" style="214"/>
    <col min="14084" max="14084" width="3" style="214" customWidth="1"/>
    <col min="14085" max="14314" width="9" style="214"/>
    <col min="14315" max="14315" width="2" style="214" customWidth="1"/>
    <col min="14316" max="14316" width="7.6640625" style="214" customWidth="1"/>
    <col min="14317" max="14317" width="13.1640625" style="214" customWidth="1"/>
    <col min="14318" max="14338" width="4.6640625" style="214" customWidth="1"/>
    <col min="14339" max="14339" width="9" style="214"/>
    <col min="14340" max="14340" width="3" style="214" customWidth="1"/>
    <col min="14341" max="14570" width="9" style="214"/>
    <col min="14571" max="14571" width="2" style="214" customWidth="1"/>
    <col min="14572" max="14572" width="7.6640625" style="214" customWidth="1"/>
    <col min="14573" max="14573" width="13.1640625" style="214" customWidth="1"/>
    <col min="14574" max="14594" width="4.6640625" style="214" customWidth="1"/>
    <col min="14595" max="14595" width="9" style="214"/>
    <col min="14596" max="14596" width="3" style="214" customWidth="1"/>
    <col min="14597" max="14826" width="9" style="214"/>
    <col min="14827" max="14827" width="2" style="214" customWidth="1"/>
    <col min="14828" max="14828" width="7.6640625" style="214" customWidth="1"/>
    <col min="14829" max="14829" width="13.1640625" style="214" customWidth="1"/>
    <col min="14830" max="14850" width="4.6640625" style="214" customWidth="1"/>
    <col min="14851" max="14851" width="9" style="214"/>
    <col min="14852" max="14852" width="3" style="214" customWidth="1"/>
    <col min="14853" max="15082" width="9" style="214"/>
    <col min="15083" max="15083" width="2" style="214" customWidth="1"/>
    <col min="15084" max="15084" width="7.6640625" style="214" customWidth="1"/>
    <col min="15085" max="15085" width="13.1640625" style="214" customWidth="1"/>
    <col min="15086" max="15106" width="4.6640625" style="214" customWidth="1"/>
    <col min="15107" max="15107" width="9" style="214"/>
    <col min="15108" max="15108" width="3" style="214" customWidth="1"/>
    <col min="15109" max="15338" width="9" style="214"/>
    <col min="15339" max="15339" width="2" style="214" customWidth="1"/>
    <col min="15340" max="15340" width="7.6640625" style="214" customWidth="1"/>
    <col min="15341" max="15341" width="13.1640625" style="214" customWidth="1"/>
    <col min="15342" max="15362" width="4.6640625" style="214" customWidth="1"/>
    <col min="15363" max="15363" width="9" style="214"/>
    <col min="15364" max="15364" width="3" style="214" customWidth="1"/>
    <col min="15365" max="15594" width="9" style="214"/>
    <col min="15595" max="15595" width="2" style="214" customWidth="1"/>
    <col min="15596" max="15596" width="7.6640625" style="214" customWidth="1"/>
    <col min="15597" max="15597" width="13.1640625" style="214" customWidth="1"/>
    <col min="15598" max="15618" width="4.6640625" style="214" customWidth="1"/>
    <col min="15619" max="15619" width="9" style="214"/>
    <col min="15620" max="15620" width="3" style="214" customWidth="1"/>
    <col min="15621" max="15850" width="9" style="214"/>
    <col min="15851" max="15851" width="2" style="214" customWidth="1"/>
    <col min="15852" max="15852" width="7.6640625" style="214" customWidth="1"/>
    <col min="15853" max="15853" width="13.1640625" style="214" customWidth="1"/>
    <col min="15854" max="15874" width="4.6640625" style="214" customWidth="1"/>
    <col min="15875" max="15875" width="9" style="214"/>
    <col min="15876" max="15876" width="3" style="214" customWidth="1"/>
    <col min="15877" max="16106" width="9" style="214"/>
    <col min="16107" max="16107" width="2" style="214" customWidth="1"/>
    <col min="16108" max="16108" width="7.6640625" style="214" customWidth="1"/>
    <col min="16109" max="16109" width="13.1640625" style="214" customWidth="1"/>
    <col min="16110" max="16130" width="4.6640625" style="214" customWidth="1"/>
    <col min="16131" max="16131" width="9" style="214"/>
    <col min="16132" max="16132" width="3" style="214" customWidth="1"/>
    <col min="16133" max="16384" width="9" style="214"/>
  </cols>
  <sheetData>
    <row r="1" spans="1:10" ht="27.75" customHeight="1">
      <c r="A1" s="1259" t="s">
        <v>199</v>
      </c>
      <c r="B1" s="1260"/>
      <c r="C1" s="1260"/>
      <c r="D1" s="1260"/>
      <c r="E1" s="1260"/>
      <c r="F1" s="1260"/>
      <c r="G1" s="1260"/>
      <c r="H1" s="1260"/>
      <c r="I1" s="1260"/>
      <c r="J1" s="1260"/>
    </row>
    <row r="2" spans="1:10" ht="13.5" customHeight="1"/>
    <row r="3" spans="1:10" ht="18" customHeight="1" thickBot="1">
      <c r="A3" s="414" t="s">
        <v>204</v>
      </c>
      <c r="B3" s="414"/>
      <c r="C3" s="217">
        <v>1.3888888888888888E-2</v>
      </c>
      <c r="D3" s="414"/>
      <c r="E3" s="218" t="s">
        <v>205</v>
      </c>
      <c r="F3" s="219"/>
      <c r="G3" s="219"/>
      <c r="H3" s="219"/>
      <c r="I3" s="219"/>
      <c r="J3" s="220"/>
    </row>
    <row r="4" spans="1:10" ht="18" customHeight="1">
      <c r="A4" s="294" t="s">
        <v>6</v>
      </c>
      <c r="B4" s="720" t="s">
        <v>7</v>
      </c>
      <c r="C4" s="721" t="s">
        <v>8</v>
      </c>
      <c r="D4" s="721" t="s">
        <v>9</v>
      </c>
      <c r="E4" s="1361" t="s">
        <v>10</v>
      </c>
      <c r="F4" s="1361"/>
      <c r="G4" s="1361"/>
      <c r="H4" s="1361"/>
      <c r="I4" s="1361"/>
      <c r="J4" s="722" t="s">
        <v>11</v>
      </c>
    </row>
    <row r="5" spans="1:10" ht="18" customHeight="1">
      <c r="A5" s="723">
        <v>44654</v>
      </c>
      <c r="B5" s="686">
        <v>1</v>
      </c>
      <c r="C5" s="703">
        <v>0.375</v>
      </c>
      <c r="D5" s="688" t="s">
        <v>206</v>
      </c>
      <c r="E5" s="700" t="s">
        <v>152</v>
      </c>
      <c r="F5" s="689"/>
      <c r="G5" s="690" t="s">
        <v>30</v>
      </c>
      <c r="H5" s="691"/>
      <c r="I5" s="701" t="s">
        <v>163</v>
      </c>
      <c r="J5" s="704" t="s">
        <v>135</v>
      </c>
    </row>
    <row r="6" spans="1:10" ht="18" customHeight="1">
      <c r="A6" s="724" t="str">
        <f>"（"&amp;TEXT(A5,"aaa")&amp;"）"</f>
        <v>（日）</v>
      </c>
      <c r="B6" s="686">
        <v>2</v>
      </c>
      <c r="C6" s="705">
        <v>0.40277777777777773</v>
      </c>
      <c r="D6" s="688" t="s">
        <v>206</v>
      </c>
      <c r="E6" s="700" t="s">
        <v>166</v>
      </c>
      <c r="F6" s="689"/>
      <c r="G6" s="690" t="s">
        <v>30</v>
      </c>
      <c r="H6" s="691"/>
      <c r="I6" s="701" t="s">
        <v>160</v>
      </c>
      <c r="J6" s="704" t="s">
        <v>127</v>
      </c>
    </row>
    <row r="7" spans="1:10" ht="18" customHeight="1">
      <c r="A7" s="725" t="s">
        <v>107</v>
      </c>
      <c r="B7" s="686">
        <v>3</v>
      </c>
      <c r="C7" s="705">
        <v>0.43055555555555558</v>
      </c>
      <c r="D7" s="688" t="s">
        <v>206</v>
      </c>
      <c r="E7" s="701" t="s">
        <v>239</v>
      </c>
      <c r="F7" s="689"/>
      <c r="G7" s="690" t="s">
        <v>30</v>
      </c>
      <c r="H7" s="691"/>
      <c r="I7" s="702" t="s">
        <v>161</v>
      </c>
      <c r="J7" s="704" t="s">
        <v>130</v>
      </c>
    </row>
    <row r="8" spans="1:10" ht="18" customHeight="1">
      <c r="A8" s="708" t="s">
        <v>202</v>
      </c>
      <c r="B8" s="686">
        <v>4</v>
      </c>
      <c r="C8" s="705">
        <v>0.45833333333333331</v>
      </c>
      <c r="D8" s="688" t="s">
        <v>206</v>
      </c>
      <c r="E8" s="701" t="s">
        <v>163</v>
      </c>
      <c r="F8" s="689"/>
      <c r="G8" s="690" t="s">
        <v>209</v>
      </c>
      <c r="H8" s="691"/>
      <c r="I8" s="702" t="s">
        <v>166</v>
      </c>
      <c r="J8" s="704" t="s">
        <v>126</v>
      </c>
    </row>
    <row r="9" spans="1:10" ht="18" customHeight="1">
      <c r="A9" s="706" t="s">
        <v>13</v>
      </c>
      <c r="B9" s="686">
        <v>5</v>
      </c>
      <c r="C9" s="705">
        <v>0.4861111111111111</v>
      </c>
      <c r="D9" s="688" t="s">
        <v>206</v>
      </c>
      <c r="E9" s="701" t="s">
        <v>180</v>
      </c>
      <c r="F9" s="1363" t="s">
        <v>303</v>
      </c>
      <c r="G9" s="1363"/>
      <c r="H9" s="1363"/>
      <c r="I9" s="702" t="s">
        <v>240</v>
      </c>
      <c r="J9" s="704" t="s">
        <v>212</v>
      </c>
    </row>
    <row r="10" spans="1:10" ht="18" customHeight="1">
      <c r="A10" s="706" t="s">
        <v>283</v>
      </c>
      <c r="B10" s="686">
        <v>6</v>
      </c>
      <c r="C10" s="703">
        <v>0.51388888888888895</v>
      </c>
      <c r="D10" s="688" t="s">
        <v>206</v>
      </c>
      <c r="E10" s="700" t="s">
        <v>161</v>
      </c>
      <c r="F10" s="1363"/>
      <c r="G10" s="1363"/>
      <c r="H10" s="1363"/>
      <c r="I10" s="701" t="s">
        <v>160</v>
      </c>
      <c r="J10" s="704" t="s">
        <v>213</v>
      </c>
    </row>
    <row r="11" spans="1:10" ht="18" customHeight="1">
      <c r="A11" s="706" t="s">
        <v>241</v>
      </c>
      <c r="B11" s="686">
        <v>7</v>
      </c>
      <c r="C11" s="687">
        <v>0.54166666666666663</v>
      </c>
      <c r="D11" s="688" t="s">
        <v>207</v>
      </c>
      <c r="E11" s="700" t="s">
        <v>172</v>
      </c>
      <c r="F11" s="1363"/>
      <c r="G11" s="1363"/>
      <c r="H11" s="1363"/>
      <c r="I11" s="701" t="s">
        <v>208</v>
      </c>
      <c r="J11" s="704" t="s">
        <v>214</v>
      </c>
    </row>
    <row r="12" spans="1:10" ht="18" customHeight="1">
      <c r="A12" s="706" t="s">
        <v>238</v>
      </c>
      <c r="B12" s="686">
        <v>8</v>
      </c>
      <c r="C12" s="705">
        <v>0.56944444444444442</v>
      </c>
      <c r="D12" s="707" t="s">
        <v>207</v>
      </c>
      <c r="E12" s="700" t="s">
        <v>151</v>
      </c>
      <c r="F12" s="689"/>
      <c r="G12" s="690" t="s">
        <v>30</v>
      </c>
      <c r="H12" s="691"/>
      <c r="I12" s="701" t="s">
        <v>162</v>
      </c>
      <c r="J12" s="704" t="s">
        <v>215</v>
      </c>
    </row>
    <row r="13" spans="1:10" ht="18" customHeight="1">
      <c r="A13" s="708" t="s">
        <v>211</v>
      </c>
      <c r="B13" s="686">
        <v>9</v>
      </c>
      <c r="C13" s="705">
        <v>0.59722222222222221</v>
      </c>
      <c r="D13" s="707" t="s">
        <v>207</v>
      </c>
      <c r="E13" s="701" t="s">
        <v>172</v>
      </c>
      <c r="F13" s="689"/>
      <c r="G13" s="690" t="s">
        <v>30</v>
      </c>
      <c r="H13" s="691"/>
      <c r="I13" s="702" t="s">
        <v>153</v>
      </c>
      <c r="J13" s="704" t="s">
        <v>216</v>
      </c>
    </row>
    <row r="14" spans="1:10" ht="18" customHeight="1">
      <c r="A14" s="709" t="s">
        <v>123</v>
      </c>
      <c r="B14" s="686">
        <v>10</v>
      </c>
      <c r="C14" s="705">
        <v>0.625</v>
      </c>
      <c r="D14" s="707" t="s">
        <v>207</v>
      </c>
      <c r="E14" s="701" t="s">
        <v>164</v>
      </c>
      <c r="F14" s="689"/>
      <c r="G14" s="690" t="s">
        <v>30</v>
      </c>
      <c r="H14" s="691"/>
      <c r="I14" s="702" t="s">
        <v>151</v>
      </c>
      <c r="J14" s="704" t="s">
        <v>217</v>
      </c>
    </row>
    <row r="15" spans="1:10" ht="18" customHeight="1">
      <c r="A15" s="706"/>
      <c r="B15" s="686">
        <v>11</v>
      </c>
      <c r="C15" s="692">
        <v>0.65277777777777779</v>
      </c>
      <c r="D15" s="707" t="s">
        <v>207</v>
      </c>
      <c r="E15" s="701" t="s">
        <v>162</v>
      </c>
      <c r="F15" s="689"/>
      <c r="G15" s="690" t="s">
        <v>210</v>
      </c>
      <c r="H15" s="691"/>
      <c r="I15" s="701" t="s">
        <v>153</v>
      </c>
      <c r="J15" s="704" t="s">
        <v>218</v>
      </c>
    </row>
    <row r="16" spans="1:10" ht="18" customHeight="1">
      <c r="A16" s="706" t="s">
        <v>203</v>
      </c>
      <c r="B16" s="686"/>
      <c r="C16" s="692"/>
      <c r="D16" s="688" t="s">
        <v>22</v>
      </c>
      <c r="E16" s="710" t="s">
        <v>22</v>
      </c>
      <c r="F16" s="711" t="s">
        <v>22</v>
      </c>
      <c r="G16" s="712" t="s">
        <v>22</v>
      </c>
      <c r="H16" s="712" t="s">
        <v>22</v>
      </c>
      <c r="I16" s="710" t="s">
        <v>22</v>
      </c>
      <c r="J16" s="704" t="s">
        <v>22</v>
      </c>
    </row>
    <row r="17" spans="1:10" ht="18" customHeight="1" thickBot="1">
      <c r="A17" s="713"/>
      <c r="B17" s="714"/>
      <c r="C17" s="693"/>
      <c r="D17" s="694"/>
      <c r="E17" s="715"/>
      <c r="F17" s="716"/>
      <c r="G17" s="717"/>
      <c r="H17" s="717"/>
      <c r="I17" s="718"/>
      <c r="J17" s="719"/>
    </row>
    <row r="19" spans="1:10" ht="18" customHeight="1" thickBot="1">
      <c r="A19" s="410" t="s">
        <v>5</v>
      </c>
      <c r="B19" s="410"/>
      <c r="C19" s="356"/>
      <c r="D19" s="410"/>
      <c r="E19" s="218"/>
      <c r="F19" s="219"/>
      <c r="G19" s="219"/>
      <c r="H19" s="219"/>
      <c r="I19" s="219"/>
      <c r="J19" s="220"/>
    </row>
    <row r="20" spans="1:10" ht="18" customHeight="1">
      <c r="A20" s="294" t="s">
        <v>6</v>
      </c>
      <c r="B20" s="295" t="s">
        <v>7</v>
      </c>
      <c r="C20" s="296" t="s">
        <v>8</v>
      </c>
      <c r="D20" s="296" t="s">
        <v>9</v>
      </c>
      <c r="E20" s="1362" t="s">
        <v>10</v>
      </c>
      <c r="F20" s="1362"/>
      <c r="G20" s="1362"/>
      <c r="H20" s="1362"/>
      <c r="I20" s="1362"/>
      <c r="J20" s="297" t="s">
        <v>11</v>
      </c>
    </row>
    <row r="21" spans="1:10" ht="18" customHeight="1">
      <c r="A21" s="640">
        <v>44661</v>
      </c>
      <c r="B21" s="298">
        <v>1</v>
      </c>
      <c r="C21" s="286">
        <v>0.39583333333333331</v>
      </c>
      <c r="D21" s="316" t="s">
        <v>273</v>
      </c>
      <c r="E21" s="674" t="s">
        <v>172</v>
      </c>
      <c r="F21" s="675">
        <v>6</v>
      </c>
      <c r="G21" s="676" t="s">
        <v>30</v>
      </c>
      <c r="H21" s="677">
        <v>0</v>
      </c>
      <c r="I21" s="678" t="s">
        <v>151</v>
      </c>
      <c r="J21" s="321" t="s">
        <v>135</v>
      </c>
    </row>
    <row r="22" spans="1:10" ht="18" customHeight="1">
      <c r="A22" s="641" t="str">
        <f>"（"&amp;TEXT(A21,"aaa")&amp;"）"</f>
        <v>（日）</v>
      </c>
      <c r="B22" s="298">
        <v>2</v>
      </c>
      <c r="C22" s="289">
        <v>0.4236111111111111</v>
      </c>
      <c r="D22" s="316" t="s">
        <v>273</v>
      </c>
      <c r="E22" s="306" t="s">
        <v>164</v>
      </c>
      <c r="F22" s="253">
        <v>4</v>
      </c>
      <c r="G22" s="335" t="s">
        <v>30</v>
      </c>
      <c r="H22" s="254">
        <v>0</v>
      </c>
      <c r="I22" s="679" t="s">
        <v>243</v>
      </c>
      <c r="J22" s="321" t="s">
        <v>304</v>
      </c>
    </row>
    <row r="23" spans="1:10" ht="18" customHeight="1">
      <c r="A23" s="642" t="s">
        <v>107</v>
      </c>
      <c r="B23" s="298">
        <v>3</v>
      </c>
      <c r="C23" s="289">
        <v>0.4513888888888889</v>
      </c>
      <c r="D23" s="316" t="s">
        <v>273</v>
      </c>
      <c r="E23" s="236" t="s">
        <v>151</v>
      </c>
      <c r="F23" s="253">
        <v>0</v>
      </c>
      <c r="G23" s="335" t="s">
        <v>30</v>
      </c>
      <c r="H23" s="254">
        <v>1</v>
      </c>
      <c r="I23" s="239" t="s">
        <v>244</v>
      </c>
      <c r="J23" s="321" t="s">
        <v>137</v>
      </c>
    </row>
    <row r="24" spans="1:10" ht="18" customHeight="1">
      <c r="A24" s="643" t="s">
        <v>202</v>
      </c>
      <c r="B24" s="298">
        <v>4</v>
      </c>
      <c r="C24" s="289">
        <v>0.47916666666666669</v>
      </c>
      <c r="D24" s="316" t="s">
        <v>273</v>
      </c>
      <c r="E24" s="306" t="s">
        <v>243</v>
      </c>
      <c r="F24" s="253">
        <v>0</v>
      </c>
      <c r="G24" s="335" t="s">
        <v>30</v>
      </c>
      <c r="H24" s="254">
        <v>12</v>
      </c>
      <c r="I24" s="680" t="s">
        <v>245</v>
      </c>
      <c r="J24" s="321" t="s">
        <v>250</v>
      </c>
    </row>
    <row r="25" spans="1:10" ht="18" customHeight="1">
      <c r="A25" s="644" t="s">
        <v>13</v>
      </c>
      <c r="B25" s="298">
        <v>5</v>
      </c>
      <c r="C25" s="289">
        <v>0.50694444444444442</v>
      </c>
      <c r="D25" s="316" t="s">
        <v>207</v>
      </c>
      <c r="E25" s="663" t="s">
        <v>164</v>
      </c>
      <c r="F25" s="664">
        <v>3</v>
      </c>
      <c r="G25" s="335" t="s">
        <v>30</v>
      </c>
      <c r="H25" s="666">
        <v>3</v>
      </c>
      <c r="I25" s="681" t="s">
        <v>153</v>
      </c>
      <c r="J25" s="321" t="s">
        <v>136</v>
      </c>
    </row>
    <row r="26" spans="1:10" ht="18" customHeight="1">
      <c r="A26" s="742" t="s">
        <v>242</v>
      </c>
      <c r="B26" s="298">
        <v>6</v>
      </c>
      <c r="C26" s="286">
        <v>0.53472222222222221</v>
      </c>
      <c r="D26" s="316" t="s">
        <v>206</v>
      </c>
      <c r="E26" s="682" t="s">
        <v>166</v>
      </c>
      <c r="F26" s="664">
        <v>0</v>
      </c>
      <c r="G26" s="335" t="s">
        <v>30</v>
      </c>
      <c r="H26" s="666">
        <v>3</v>
      </c>
      <c r="I26" s="670" t="s">
        <v>280</v>
      </c>
      <c r="J26" s="321" t="s">
        <v>138</v>
      </c>
    </row>
    <row r="27" spans="1:10" ht="18" customHeight="1">
      <c r="A27" s="742" t="s">
        <v>290</v>
      </c>
      <c r="B27" s="298">
        <v>7</v>
      </c>
      <c r="C27" s="315">
        <v>0.5625</v>
      </c>
      <c r="D27" s="316" t="s">
        <v>274</v>
      </c>
      <c r="E27" s="683" t="s">
        <v>152</v>
      </c>
      <c r="F27" s="668">
        <v>6</v>
      </c>
      <c r="G27" s="335" t="s">
        <v>30</v>
      </c>
      <c r="H27" s="669">
        <v>1</v>
      </c>
      <c r="I27" s="684" t="s">
        <v>160</v>
      </c>
      <c r="J27" s="321" t="s">
        <v>214</v>
      </c>
    </row>
    <row r="28" spans="1:10" ht="18" customHeight="1">
      <c r="A28" s="743" t="s">
        <v>284</v>
      </c>
      <c r="B28" s="298">
        <v>8</v>
      </c>
      <c r="C28" s="289">
        <v>0.59027777777777779</v>
      </c>
      <c r="D28" s="316" t="s">
        <v>274</v>
      </c>
      <c r="E28" s="663" t="s">
        <v>271</v>
      </c>
      <c r="F28" s="664">
        <v>5</v>
      </c>
      <c r="G28" s="335" t="s">
        <v>30</v>
      </c>
      <c r="H28" s="666">
        <v>0</v>
      </c>
      <c r="I28" s="667" t="s">
        <v>264</v>
      </c>
      <c r="J28" s="321" t="s">
        <v>215</v>
      </c>
    </row>
    <row r="29" spans="1:10" ht="18" customHeight="1">
      <c r="A29" s="744" t="s">
        <v>285</v>
      </c>
      <c r="B29" s="298">
        <v>9</v>
      </c>
      <c r="C29" s="289">
        <v>0.61805555555555558</v>
      </c>
      <c r="D29" s="316" t="s">
        <v>274</v>
      </c>
      <c r="E29" s="682" t="s">
        <v>152</v>
      </c>
      <c r="F29" s="664">
        <v>2</v>
      </c>
      <c r="G29" s="335" t="s">
        <v>30</v>
      </c>
      <c r="H29" s="666">
        <v>1</v>
      </c>
      <c r="I29" s="684" t="s">
        <v>270</v>
      </c>
      <c r="J29" s="321" t="s">
        <v>218</v>
      </c>
    </row>
    <row r="30" spans="1:10" ht="18" customHeight="1">
      <c r="A30" s="745" t="s">
        <v>123</v>
      </c>
      <c r="B30" s="298">
        <v>10</v>
      </c>
      <c r="C30" s="289">
        <v>0.64583333333333337</v>
      </c>
      <c r="D30" s="316" t="s">
        <v>274</v>
      </c>
      <c r="E30" s="683" t="s">
        <v>263</v>
      </c>
      <c r="F30" s="668">
        <v>0</v>
      </c>
      <c r="G30" s="335" t="s">
        <v>30</v>
      </c>
      <c r="H30" s="669">
        <v>9</v>
      </c>
      <c r="I30" s="667" t="s">
        <v>272</v>
      </c>
      <c r="J30" s="321" t="s">
        <v>282</v>
      </c>
    </row>
    <row r="31" spans="1:10" ht="18" customHeight="1">
      <c r="A31" s="644" t="s">
        <v>203</v>
      </c>
      <c r="B31" s="298"/>
      <c r="C31" s="290"/>
      <c r="D31" s="316"/>
      <c r="E31" s="663"/>
      <c r="F31" s="668"/>
      <c r="G31" s="665"/>
      <c r="H31" s="669"/>
      <c r="I31" s="670"/>
      <c r="J31" s="321"/>
    </row>
    <row r="32" spans="1:10" ht="18" customHeight="1" thickBot="1">
      <c r="A32" s="746"/>
      <c r="B32" s="353"/>
      <c r="C32" s="291"/>
      <c r="D32" s="672"/>
      <c r="E32" s="355"/>
      <c r="F32" s="351"/>
      <c r="G32" s="352"/>
      <c r="H32" s="352"/>
      <c r="I32" s="685"/>
      <c r="J32" s="673"/>
    </row>
    <row r="34" spans="1:11" ht="18" customHeight="1" thickBot="1">
      <c r="A34" s="410" t="s">
        <v>5</v>
      </c>
      <c r="B34" s="410"/>
      <c r="C34" s="217">
        <v>1.3888888888888888E-2</v>
      </c>
      <c r="D34" s="410"/>
      <c r="E34" s="218"/>
      <c r="F34" s="219"/>
      <c r="G34" s="219"/>
      <c r="H34" s="219"/>
      <c r="I34" s="219"/>
      <c r="J34" s="220"/>
    </row>
    <row r="35" spans="1:11" ht="18" customHeight="1">
      <c r="A35" s="294" t="s">
        <v>6</v>
      </c>
      <c r="B35" s="295" t="s">
        <v>7</v>
      </c>
      <c r="C35" s="296" t="s">
        <v>8</v>
      </c>
      <c r="D35" s="296" t="s">
        <v>9</v>
      </c>
      <c r="E35" s="1244" t="s">
        <v>10</v>
      </c>
      <c r="F35" s="1244"/>
      <c r="G35" s="1244"/>
      <c r="H35" s="1244"/>
      <c r="I35" s="1244"/>
      <c r="J35" s="297" t="s">
        <v>11</v>
      </c>
    </row>
    <row r="36" spans="1:11" ht="18" customHeight="1">
      <c r="A36" s="640">
        <v>44668</v>
      </c>
      <c r="B36" s="298">
        <v>1</v>
      </c>
      <c r="C36" s="286">
        <v>0.56944444444444442</v>
      </c>
      <c r="D36" s="287" t="s">
        <v>287</v>
      </c>
      <c r="E36" s="236" t="s">
        <v>152</v>
      </c>
      <c r="F36" s="253">
        <v>6</v>
      </c>
      <c r="G36" s="230" t="s">
        <v>12</v>
      </c>
      <c r="H36" s="254">
        <v>0</v>
      </c>
      <c r="I36" s="237" t="s">
        <v>288</v>
      </c>
      <c r="J36" s="304" t="s">
        <v>250</v>
      </c>
    </row>
    <row r="37" spans="1:11" ht="18" customHeight="1">
      <c r="A37" s="641" t="str">
        <f>"（"&amp;TEXT(A36,"aaa")&amp;"）"</f>
        <v>（日）</v>
      </c>
      <c r="B37" s="298">
        <v>2</v>
      </c>
      <c r="C37" s="289">
        <v>0.59722222222222221</v>
      </c>
      <c r="D37" s="287" t="s">
        <v>287</v>
      </c>
      <c r="E37" s="236" t="s">
        <v>180</v>
      </c>
      <c r="F37" s="253">
        <v>19</v>
      </c>
      <c r="G37" s="230" t="s">
        <v>12</v>
      </c>
      <c r="H37" s="254">
        <v>0</v>
      </c>
      <c r="I37" s="237" t="s">
        <v>163</v>
      </c>
      <c r="J37" s="304" t="s">
        <v>251</v>
      </c>
    </row>
    <row r="38" spans="1:11" ht="18" customHeight="1">
      <c r="A38" s="642" t="s">
        <v>107</v>
      </c>
      <c r="B38" s="298">
        <v>3</v>
      </c>
      <c r="C38" s="289">
        <v>0.625</v>
      </c>
      <c r="D38" s="287" t="s">
        <v>287</v>
      </c>
      <c r="E38" s="236" t="s">
        <v>161</v>
      </c>
      <c r="F38" s="253">
        <v>0</v>
      </c>
      <c r="G38" s="230" t="s">
        <v>12</v>
      </c>
      <c r="H38" s="254">
        <v>4</v>
      </c>
      <c r="I38" s="237" t="s">
        <v>289</v>
      </c>
      <c r="J38" s="304" t="s">
        <v>135</v>
      </c>
    </row>
    <row r="39" spans="1:11" ht="18" customHeight="1">
      <c r="A39" s="643" t="s">
        <v>286</v>
      </c>
      <c r="B39" s="299"/>
      <c r="C39" s="289"/>
      <c r="D39" s="287"/>
      <c r="E39" s="236"/>
      <c r="F39" s="253"/>
      <c r="G39" s="230"/>
      <c r="H39" s="254"/>
      <c r="I39" s="237"/>
      <c r="J39" s="288"/>
    </row>
    <row r="40" spans="1:11" ht="18" customHeight="1">
      <c r="A40" s="644" t="s">
        <v>13</v>
      </c>
      <c r="B40" s="298"/>
      <c r="C40" s="289"/>
      <c r="D40" s="287"/>
      <c r="E40" s="236"/>
      <c r="F40" s="253"/>
      <c r="G40" s="230"/>
      <c r="H40" s="254"/>
      <c r="I40" s="237"/>
      <c r="J40" s="288"/>
    </row>
    <row r="41" spans="1:11" ht="18" customHeight="1">
      <c r="A41" s="644" t="s">
        <v>288</v>
      </c>
      <c r="B41" s="298"/>
      <c r="C41" s="290"/>
      <c r="D41" s="287"/>
      <c r="E41" s="236"/>
      <c r="F41" s="253"/>
      <c r="G41" s="254"/>
      <c r="H41" s="254"/>
      <c r="I41" s="237"/>
      <c r="J41" s="288"/>
    </row>
    <row r="42" spans="1:11" ht="18" customHeight="1">
      <c r="A42" s="747"/>
      <c r="B42" s="298"/>
      <c r="C42" s="290"/>
      <c r="D42" s="287"/>
      <c r="E42" s="234"/>
      <c r="F42" s="229"/>
      <c r="G42" s="231"/>
      <c r="H42" s="231"/>
      <c r="I42" s="234"/>
      <c r="J42" s="288"/>
    </row>
    <row r="43" spans="1:11" ht="18" customHeight="1">
      <c r="A43" s="644" t="s">
        <v>123</v>
      </c>
      <c r="B43" s="298"/>
      <c r="C43" s="290"/>
      <c r="D43" s="287"/>
      <c r="E43" s="306"/>
      <c r="F43" s="243"/>
      <c r="G43" s="244"/>
      <c r="H43" s="244"/>
      <c r="I43" s="234"/>
      <c r="J43" s="288"/>
    </row>
    <row r="44" spans="1:11" ht="18" customHeight="1">
      <c r="A44" s="748" t="s">
        <v>281</v>
      </c>
      <c r="B44" s="298"/>
      <c r="C44" s="290"/>
      <c r="D44" s="287"/>
      <c r="E44" s="236" t="s">
        <v>22</v>
      </c>
      <c r="F44" s="229" t="s">
        <v>22</v>
      </c>
      <c r="G44" s="231" t="s">
        <v>22</v>
      </c>
      <c r="H44" s="231" t="s">
        <v>22</v>
      </c>
      <c r="I44" s="237" t="s">
        <v>22</v>
      </c>
      <c r="J44" s="304"/>
    </row>
    <row r="45" spans="1:11" ht="18" customHeight="1" thickBot="1">
      <c r="A45" s="749"/>
      <c r="B45" s="302"/>
      <c r="C45" s="291"/>
      <c r="D45" s="292"/>
      <c r="E45" s="309"/>
      <c r="F45" s="310"/>
      <c r="G45" s="311"/>
      <c r="H45" s="311"/>
      <c r="I45" s="312"/>
      <c r="J45" s="293"/>
    </row>
    <row r="47" spans="1:11" ht="18" customHeight="1" thickBot="1">
      <c r="A47" s="1365" t="s">
        <v>5</v>
      </c>
      <c r="B47" s="1246"/>
      <c r="C47" s="1246"/>
      <c r="D47" s="1246"/>
      <c r="E47" s="1246"/>
      <c r="F47" s="1246"/>
      <c r="G47" s="1246"/>
      <c r="H47" s="1246"/>
      <c r="I47" s="219"/>
      <c r="J47" s="220"/>
      <c r="K47" s="214"/>
    </row>
    <row r="48" spans="1:11" ht="18" customHeight="1" thickBot="1">
      <c r="A48" s="736" t="s">
        <v>6</v>
      </c>
      <c r="B48" s="295" t="s">
        <v>7</v>
      </c>
      <c r="C48" s="296" t="s">
        <v>8</v>
      </c>
      <c r="D48" s="296" t="s">
        <v>9</v>
      </c>
      <c r="E48" s="1244" t="s">
        <v>10</v>
      </c>
      <c r="F48" s="1244"/>
      <c r="G48" s="1244"/>
      <c r="H48" s="1244"/>
      <c r="I48" s="1244"/>
      <c r="J48" s="297" t="s">
        <v>11</v>
      </c>
      <c r="K48" s="214"/>
    </row>
    <row r="49" spans="1:11" ht="18" customHeight="1">
      <c r="A49" s="737">
        <v>44688</v>
      </c>
      <c r="B49" s="730">
        <v>1</v>
      </c>
      <c r="C49" s="731">
        <v>0.375</v>
      </c>
      <c r="D49" s="732" t="s">
        <v>206</v>
      </c>
      <c r="E49" s="663" t="s">
        <v>152</v>
      </c>
      <c r="F49" s="664">
        <v>11</v>
      </c>
      <c r="G49" s="665" t="s">
        <v>30</v>
      </c>
      <c r="H49" s="666">
        <v>1</v>
      </c>
      <c r="I49" s="728" t="s">
        <v>163</v>
      </c>
      <c r="J49" s="733" t="s">
        <v>135</v>
      </c>
      <c r="K49" s="214"/>
    </row>
    <row r="50" spans="1:11" ht="18" customHeight="1">
      <c r="A50" s="738" t="str">
        <f>"（"&amp;TEXT(A49,"aaa")&amp;"）"</f>
        <v>（土）</v>
      </c>
      <c r="B50" s="730">
        <v>2</v>
      </c>
      <c r="C50" s="734">
        <v>0.40277777777777773</v>
      </c>
      <c r="D50" s="732" t="s">
        <v>206</v>
      </c>
      <c r="E50" s="663" t="s">
        <v>166</v>
      </c>
      <c r="F50" s="664">
        <v>2</v>
      </c>
      <c r="G50" s="665" t="s">
        <v>30</v>
      </c>
      <c r="H50" s="666">
        <v>0</v>
      </c>
      <c r="I50" s="728" t="s">
        <v>160</v>
      </c>
      <c r="J50" s="733" t="s">
        <v>127</v>
      </c>
      <c r="K50" s="214"/>
    </row>
    <row r="51" spans="1:11" ht="18" customHeight="1">
      <c r="A51" s="739" t="s">
        <v>107</v>
      </c>
      <c r="B51" s="730">
        <v>3</v>
      </c>
      <c r="C51" s="734">
        <v>0.43055555555555558</v>
      </c>
      <c r="D51" s="732" t="s">
        <v>206</v>
      </c>
      <c r="E51" s="728" t="s">
        <v>180</v>
      </c>
      <c r="F51" s="664">
        <v>4</v>
      </c>
      <c r="G51" s="665" t="s">
        <v>30</v>
      </c>
      <c r="H51" s="666">
        <v>0</v>
      </c>
      <c r="I51" s="667" t="s">
        <v>161</v>
      </c>
      <c r="J51" s="733" t="s">
        <v>130</v>
      </c>
      <c r="K51" s="214"/>
    </row>
    <row r="52" spans="1:11" ht="18" customHeight="1">
      <c r="A52" s="740" t="s">
        <v>202</v>
      </c>
      <c r="B52" s="730">
        <v>4</v>
      </c>
      <c r="C52" s="734">
        <v>0.45833333333333331</v>
      </c>
      <c r="D52" s="732" t="s">
        <v>206</v>
      </c>
      <c r="E52" s="728" t="s">
        <v>163</v>
      </c>
      <c r="F52" s="664">
        <v>1</v>
      </c>
      <c r="G52" s="665" t="s">
        <v>12</v>
      </c>
      <c r="H52" s="666">
        <v>11</v>
      </c>
      <c r="I52" s="667" t="s">
        <v>166</v>
      </c>
      <c r="J52" s="733" t="s">
        <v>126</v>
      </c>
      <c r="K52" s="214"/>
    </row>
    <row r="53" spans="1:11" ht="18" customHeight="1">
      <c r="A53" s="750" t="s">
        <v>13</v>
      </c>
      <c r="B53" s="730">
        <v>5</v>
      </c>
      <c r="C53" s="734">
        <v>0.4861111111111111</v>
      </c>
      <c r="D53" s="732" t="s">
        <v>206</v>
      </c>
      <c r="E53" s="728" t="s">
        <v>180</v>
      </c>
      <c r="F53" s="664">
        <v>2</v>
      </c>
      <c r="G53" s="665" t="s">
        <v>12</v>
      </c>
      <c r="H53" s="664">
        <v>1</v>
      </c>
      <c r="I53" s="667" t="s">
        <v>152</v>
      </c>
      <c r="J53" s="733" t="s">
        <v>136</v>
      </c>
      <c r="K53" s="214"/>
    </row>
    <row r="54" spans="1:11" ht="18" customHeight="1">
      <c r="A54" s="750" t="s">
        <v>283</v>
      </c>
      <c r="B54" s="730">
        <v>6</v>
      </c>
      <c r="C54" s="731">
        <v>0.51388888888888895</v>
      </c>
      <c r="D54" s="732" t="s">
        <v>206</v>
      </c>
      <c r="E54" s="663" t="s">
        <v>161</v>
      </c>
      <c r="F54" s="664">
        <v>2</v>
      </c>
      <c r="G54" s="665" t="s">
        <v>12</v>
      </c>
      <c r="H54" s="664">
        <v>3</v>
      </c>
      <c r="I54" s="728" t="s">
        <v>160</v>
      </c>
      <c r="J54" s="733" t="s">
        <v>138</v>
      </c>
      <c r="K54" s="214"/>
    </row>
    <row r="55" spans="1:11" ht="18" customHeight="1">
      <c r="A55" s="750" t="s">
        <v>241</v>
      </c>
      <c r="B55" s="730">
        <v>7</v>
      </c>
      <c r="C55" s="727">
        <v>0.54166666666666663</v>
      </c>
      <c r="D55" s="732" t="s">
        <v>207</v>
      </c>
      <c r="E55" s="663" t="s">
        <v>117</v>
      </c>
      <c r="F55" s="664">
        <v>1</v>
      </c>
      <c r="G55" s="665" t="s">
        <v>12</v>
      </c>
      <c r="H55" s="664">
        <v>2</v>
      </c>
      <c r="I55" s="728" t="s">
        <v>208</v>
      </c>
      <c r="J55" s="733" t="s">
        <v>214</v>
      </c>
      <c r="K55" s="214"/>
    </row>
    <row r="56" spans="1:11" ht="18" customHeight="1">
      <c r="A56" s="750" t="s">
        <v>238</v>
      </c>
      <c r="B56" s="730">
        <v>8</v>
      </c>
      <c r="C56" s="734">
        <v>0.56944444444444442</v>
      </c>
      <c r="D56" s="735" t="s">
        <v>207</v>
      </c>
      <c r="E56" s="663" t="s">
        <v>151</v>
      </c>
      <c r="F56" s="664">
        <v>5</v>
      </c>
      <c r="G56" s="665" t="s">
        <v>30</v>
      </c>
      <c r="H56" s="666">
        <v>2</v>
      </c>
      <c r="I56" s="728" t="s">
        <v>116</v>
      </c>
      <c r="J56" s="733" t="s">
        <v>215</v>
      </c>
      <c r="K56" s="214"/>
    </row>
    <row r="57" spans="1:11" ht="18" customHeight="1">
      <c r="A57" s="740" t="s">
        <v>311</v>
      </c>
      <c r="B57" s="730">
        <v>9</v>
      </c>
      <c r="C57" s="734">
        <v>0.59722222222222221</v>
      </c>
      <c r="D57" s="735" t="s">
        <v>207</v>
      </c>
      <c r="E57" s="728" t="s">
        <v>117</v>
      </c>
      <c r="F57" s="664">
        <v>0</v>
      </c>
      <c r="G57" s="665" t="s">
        <v>30</v>
      </c>
      <c r="H57" s="666">
        <v>0</v>
      </c>
      <c r="I57" s="667" t="s">
        <v>153</v>
      </c>
      <c r="J57" s="733" t="s">
        <v>216</v>
      </c>
      <c r="K57" s="214"/>
    </row>
    <row r="58" spans="1:11" ht="18" customHeight="1">
      <c r="A58" s="751" t="s">
        <v>123</v>
      </c>
      <c r="B58" s="730">
        <v>10</v>
      </c>
      <c r="C58" s="734">
        <v>0.625</v>
      </c>
      <c r="D58" s="735" t="s">
        <v>207</v>
      </c>
      <c r="E58" s="728" t="s">
        <v>164</v>
      </c>
      <c r="F58" s="664">
        <v>0</v>
      </c>
      <c r="G58" s="665" t="s">
        <v>30</v>
      </c>
      <c r="H58" s="666">
        <v>5</v>
      </c>
      <c r="I58" s="667" t="s">
        <v>151</v>
      </c>
      <c r="J58" s="733" t="s">
        <v>217</v>
      </c>
      <c r="K58" s="214"/>
    </row>
    <row r="59" spans="1:11" ht="18" customHeight="1">
      <c r="A59" s="750" t="s">
        <v>310</v>
      </c>
      <c r="B59" s="730">
        <v>11</v>
      </c>
      <c r="C59" s="726">
        <v>0.65277777777777779</v>
      </c>
      <c r="D59" s="735" t="s">
        <v>207</v>
      </c>
      <c r="E59" s="728" t="s">
        <v>116</v>
      </c>
      <c r="F59" s="664">
        <v>0</v>
      </c>
      <c r="G59" s="665" t="s">
        <v>210</v>
      </c>
      <c r="H59" s="666">
        <v>2</v>
      </c>
      <c r="I59" s="728" t="s">
        <v>153</v>
      </c>
      <c r="J59" s="733" t="s">
        <v>218</v>
      </c>
    </row>
    <row r="60" spans="1:11" ht="18" customHeight="1" thickBot="1">
      <c r="A60" s="752"/>
      <c r="B60" s="353"/>
      <c r="C60" s="291"/>
      <c r="D60" s="354"/>
      <c r="E60" s="355"/>
      <c r="F60" s="249"/>
      <c r="G60" s="250"/>
      <c r="H60" s="250"/>
      <c r="I60" s="251"/>
      <c r="J60" s="293"/>
      <c r="K60" s="214"/>
    </row>
    <row r="61" spans="1:11" ht="18" customHeight="1">
      <c r="A61" s="756"/>
      <c r="B61" s="308"/>
      <c r="C61" s="697"/>
      <c r="D61" s="308"/>
      <c r="E61" s="757"/>
      <c r="F61" s="243"/>
      <c r="G61" s="244"/>
      <c r="H61" s="244"/>
      <c r="I61" s="757"/>
      <c r="J61" s="699"/>
      <c r="K61" s="214"/>
    </row>
    <row r="62" spans="1:11" ht="18" customHeight="1" thickBot="1">
      <c r="A62" s="729" t="s">
        <v>5</v>
      </c>
      <c r="B62" s="729"/>
      <c r="C62" s="217">
        <v>1.3888888888888888E-2</v>
      </c>
      <c r="D62" s="729"/>
      <c r="E62" s="218"/>
      <c r="F62" s="219"/>
      <c r="G62" s="219"/>
      <c r="H62" s="219"/>
      <c r="I62" s="219"/>
      <c r="J62" s="220"/>
    </row>
    <row r="63" spans="1:11" ht="18" customHeight="1">
      <c r="A63" s="294" t="s">
        <v>6</v>
      </c>
      <c r="B63" s="295" t="s">
        <v>7</v>
      </c>
      <c r="C63" s="296" t="s">
        <v>8</v>
      </c>
      <c r="D63" s="296" t="s">
        <v>9</v>
      </c>
      <c r="E63" s="1244" t="s">
        <v>10</v>
      </c>
      <c r="F63" s="1244"/>
      <c r="G63" s="1244"/>
      <c r="H63" s="1244"/>
      <c r="I63" s="1244"/>
      <c r="J63" s="297" t="s">
        <v>11</v>
      </c>
    </row>
    <row r="64" spans="1:11" ht="18" customHeight="1">
      <c r="A64" s="640">
        <v>44716</v>
      </c>
      <c r="B64" s="298">
        <v>1</v>
      </c>
      <c r="C64" s="286">
        <v>0.39583333333333331</v>
      </c>
      <c r="D64" s="287" t="s">
        <v>333</v>
      </c>
      <c r="E64" s="236" t="s">
        <v>319</v>
      </c>
      <c r="F64" s="253">
        <v>1</v>
      </c>
      <c r="G64" s="665" t="s">
        <v>210</v>
      </c>
      <c r="H64" s="254">
        <v>4</v>
      </c>
      <c r="I64" s="237" t="s">
        <v>332</v>
      </c>
      <c r="J64" s="938" t="s">
        <v>484</v>
      </c>
    </row>
    <row r="65" spans="1:11" ht="18" customHeight="1">
      <c r="A65" s="641" t="str">
        <f>"（"&amp;TEXT(A64,"aaa")&amp;"）"</f>
        <v>（土）</v>
      </c>
      <c r="B65" s="298"/>
      <c r="C65" s="289"/>
      <c r="D65" s="287"/>
      <c r="E65" s="236"/>
      <c r="F65" s="253"/>
      <c r="G65" s="230"/>
      <c r="H65" s="254"/>
      <c r="I65" s="237"/>
      <c r="J65" s="939" t="s">
        <v>456</v>
      </c>
    </row>
    <row r="66" spans="1:11" ht="18" customHeight="1">
      <c r="A66" s="642" t="s">
        <v>107</v>
      </c>
      <c r="B66" s="298"/>
      <c r="C66" s="289"/>
      <c r="D66" s="287"/>
      <c r="E66" s="236"/>
      <c r="F66" s="253"/>
      <c r="G66" s="230"/>
      <c r="H66" s="254"/>
      <c r="I66" s="237"/>
      <c r="J66" s="304"/>
    </row>
    <row r="67" spans="1:11" ht="18" customHeight="1">
      <c r="A67" s="643" t="s">
        <v>453</v>
      </c>
      <c r="B67" s="299"/>
      <c r="C67" s="289"/>
      <c r="D67" s="287"/>
      <c r="E67" s="236"/>
      <c r="F67" s="253"/>
      <c r="G67" s="230"/>
      <c r="H67" s="254"/>
      <c r="I67" s="237"/>
      <c r="J67" s="288"/>
    </row>
    <row r="68" spans="1:11" ht="18" customHeight="1">
      <c r="A68" s="644" t="s">
        <v>13</v>
      </c>
      <c r="B68" s="298"/>
      <c r="C68" s="289"/>
      <c r="D68" s="287"/>
      <c r="E68" s="1366"/>
      <c r="F68" s="1367"/>
      <c r="G68" s="1367"/>
      <c r="H68" s="1367"/>
      <c r="I68" s="1368"/>
      <c r="J68" s="288"/>
    </row>
    <row r="69" spans="1:11" ht="18" customHeight="1">
      <c r="A69" s="644" t="s">
        <v>455</v>
      </c>
      <c r="B69" s="298"/>
      <c r="C69" s="290"/>
      <c r="D69" s="287"/>
      <c r="E69" s="1366"/>
      <c r="F69" s="1367"/>
      <c r="G69" s="1367"/>
      <c r="H69" s="1367"/>
      <c r="I69" s="1368"/>
      <c r="J69" s="288"/>
    </row>
    <row r="70" spans="1:11" ht="18" customHeight="1">
      <c r="A70" s="644" t="s">
        <v>123</v>
      </c>
      <c r="B70" s="298"/>
      <c r="C70" s="290"/>
      <c r="D70" s="287"/>
      <c r="E70" s="1366"/>
      <c r="F70" s="1367"/>
      <c r="G70" s="1367"/>
      <c r="H70" s="1367"/>
      <c r="I70" s="1368"/>
      <c r="J70" s="288"/>
    </row>
    <row r="71" spans="1:11" ht="18" customHeight="1">
      <c r="A71" s="748" t="s">
        <v>454</v>
      </c>
      <c r="B71" s="298"/>
      <c r="C71" s="290"/>
      <c r="D71" s="287"/>
      <c r="E71" s="236"/>
      <c r="F71" s="229"/>
      <c r="G71" s="231"/>
      <c r="H71" s="231"/>
      <c r="I71" s="237"/>
      <c r="J71" s="304"/>
    </row>
    <row r="72" spans="1:11" ht="18" customHeight="1" thickBot="1">
      <c r="A72" s="749"/>
      <c r="B72" s="302"/>
      <c r="C72" s="291"/>
      <c r="D72" s="292"/>
      <c r="E72" s="309"/>
      <c r="F72" s="310"/>
      <c r="G72" s="311"/>
      <c r="H72" s="311"/>
      <c r="I72" s="312"/>
      <c r="J72" s="293"/>
    </row>
    <row r="73" spans="1:11" ht="18" customHeight="1">
      <c r="A73" s="756"/>
      <c r="B73" s="308"/>
      <c r="C73" s="697"/>
      <c r="D73" s="308"/>
      <c r="E73" s="757"/>
      <c r="F73" s="243"/>
      <c r="G73" s="244"/>
      <c r="H73" s="244"/>
      <c r="I73" s="757"/>
      <c r="J73" s="699"/>
      <c r="K73" s="214"/>
    </row>
    <row r="74" spans="1:11" ht="18" customHeight="1" thickBot="1">
      <c r="A74" s="1365" t="s">
        <v>579</v>
      </c>
      <c r="B74" s="1246"/>
      <c r="C74" s="1246"/>
      <c r="D74" s="1246"/>
      <c r="E74" s="1246"/>
      <c r="F74" s="1246"/>
      <c r="G74" s="1246"/>
      <c r="H74" s="1246"/>
      <c r="I74" s="219"/>
      <c r="J74" s="220"/>
      <c r="K74" s="214"/>
    </row>
    <row r="75" spans="1:11" ht="18" customHeight="1">
      <c r="A75" s="294" t="s">
        <v>6</v>
      </c>
      <c r="B75" s="295" t="s">
        <v>7</v>
      </c>
      <c r="C75" s="296" t="s">
        <v>8</v>
      </c>
      <c r="D75" s="296" t="s">
        <v>9</v>
      </c>
      <c r="E75" s="1244" t="s">
        <v>10</v>
      </c>
      <c r="F75" s="1244"/>
      <c r="G75" s="1244"/>
      <c r="H75" s="1244"/>
      <c r="I75" s="1244"/>
      <c r="J75" s="297" t="s">
        <v>11</v>
      </c>
      <c r="K75" s="214"/>
    </row>
    <row r="76" spans="1:11" ht="18" customHeight="1">
      <c r="A76" s="640">
        <v>44724</v>
      </c>
      <c r="B76" s="298">
        <v>1</v>
      </c>
      <c r="C76" s="315">
        <v>0.4375</v>
      </c>
      <c r="D76" s="336">
        <v>41</v>
      </c>
      <c r="E76" s="331" t="s">
        <v>151</v>
      </c>
      <c r="F76" s="318">
        <v>3</v>
      </c>
      <c r="G76" s="230" t="s">
        <v>12</v>
      </c>
      <c r="H76" s="319">
        <v>7</v>
      </c>
      <c r="I76" s="332" t="s">
        <v>180</v>
      </c>
      <c r="J76" s="288" t="s">
        <v>128</v>
      </c>
      <c r="K76" s="214"/>
    </row>
    <row r="77" spans="1:11" ht="18" customHeight="1">
      <c r="A77" s="641" t="str">
        <f>"（"&amp;TEXT(A76,"aaa")&amp;"）"</f>
        <v>（日）</v>
      </c>
      <c r="B77" s="298">
        <v>2</v>
      </c>
      <c r="C77" s="290">
        <v>0.46527777777777773</v>
      </c>
      <c r="D77" s="336">
        <v>42</v>
      </c>
      <c r="E77" s="331" t="s">
        <v>117</v>
      </c>
      <c r="F77" s="318">
        <v>1</v>
      </c>
      <c r="G77" s="230" t="s">
        <v>12</v>
      </c>
      <c r="H77" s="319">
        <v>3</v>
      </c>
      <c r="I77" s="332" t="s">
        <v>547</v>
      </c>
      <c r="J77" s="288" t="s">
        <v>127</v>
      </c>
      <c r="K77" s="214"/>
    </row>
    <row r="78" spans="1:11" ht="18" customHeight="1">
      <c r="A78" s="642" t="s">
        <v>107</v>
      </c>
      <c r="B78" s="298">
        <v>3</v>
      </c>
      <c r="C78" s="290">
        <v>0.49305555555555558</v>
      </c>
      <c r="D78" s="336">
        <v>43</v>
      </c>
      <c r="E78" s="331" t="s">
        <v>152</v>
      </c>
      <c r="F78" s="318">
        <v>5</v>
      </c>
      <c r="G78" s="230" t="s">
        <v>12</v>
      </c>
      <c r="H78" s="319">
        <v>2</v>
      </c>
      <c r="I78" s="333" t="s">
        <v>164</v>
      </c>
      <c r="J78" s="288" t="s">
        <v>130</v>
      </c>
      <c r="K78" s="214"/>
    </row>
    <row r="79" spans="1:11" ht="18" customHeight="1">
      <c r="A79" s="900" t="s">
        <v>420</v>
      </c>
      <c r="B79" s="298">
        <v>4</v>
      </c>
      <c r="C79" s="290">
        <v>0.52083333333333337</v>
      </c>
      <c r="D79" s="336">
        <v>44</v>
      </c>
      <c r="E79" s="331" t="s">
        <v>160</v>
      </c>
      <c r="F79" s="318">
        <v>1</v>
      </c>
      <c r="G79" s="230" t="s">
        <v>12</v>
      </c>
      <c r="H79" s="319">
        <v>2</v>
      </c>
      <c r="I79" s="332" t="s">
        <v>153</v>
      </c>
      <c r="J79" s="288" t="s">
        <v>126</v>
      </c>
      <c r="K79" s="214"/>
    </row>
    <row r="80" spans="1:11" ht="18" customHeight="1">
      <c r="A80" s="745" t="s">
        <v>13</v>
      </c>
      <c r="B80" s="298">
        <v>5</v>
      </c>
      <c r="C80" s="290">
        <v>0.55555555555555558</v>
      </c>
      <c r="D80" s="336">
        <v>45</v>
      </c>
      <c r="E80" s="990" t="s">
        <v>436</v>
      </c>
      <c r="F80" s="1369" t="s">
        <v>572</v>
      </c>
      <c r="G80" s="1369"/>
      <c r="H80" s="1369"/>
      <c r="I80" s="991" t="s">
        <v>437</v>
      </c>
      <c r="J80" s="288" t="s">
        <v>131</v>
      </c>
      <c r="K80" s="214"/>
    </row>
    <row r="81" spans="1:11" ht="18" customHeight="1">
      <c r="A81" s="644" t="s">
        <v>558</v>
      </c>
      <c r="B81" s="298">
        <v>6</v>
      </c>
      <c r="C81" s="290">
        <v>0.58333333333333337</v>
      </c>
      <c r="D81" s="336">
        <v>46</v>
      </c>
      <c r="E81" s="990" t="s">
        <v>439</v>
      </c>
      <c r="F81" s="1369" t="s">
        <v>570</v>
      </c>
      <c r="G81" s="1369"/>
      <c r="H81" s="1369"/>
      <c r="I81" s="991" t="s">
        <v>438</v>
      </c>
      <c r="J81" s="288" t="s">
        <v>129</v>
      </c>
      <c r="K81" s="214"/>
    </row>
    <row r="82" spans="1:11" ht="18" customHeight="1">
      <c r="A82" s="644" t="s">
        <v>556</v>
      </c>
      <c r="B82" s="298"/>
      <c r="C82" s="290"/>
      <c r="D82" s="336"/>
      <c r="E82" s="331"/>
      <c r="F82" s="318"/>
      <c r="G82" s="230"/>
      <c r="H82" s="319"/>
      <c r="I82" s="333"/>
      <c r="J82" s="288"/>
      <c r="K82" s="214"/>
    </row>
    <row r="83" spans="1:11" ht="18" customHeight="1">
      <c r="A83" s="811" t="s">
        <v>557</v>
      </c>
      <c r="B83" s="298"/>
      <c r="C83" s="290"/>
      <c r="D83" s="336"/>
      <c r="E83" s="331"/>
      <c r="F83" s="318"/>
      <c r="G83" s="230"/>
      <c r="H83" s="319"/>
      <c r="I83" s="332"/>
      <c r="J83" s="288"/>
      <c r="K83" s="214"/>
    </row>
    <row r="84" spans="1:11" ht="18" customHeight="1">
      <c r="A84" s="644" t="s">
        <v>123</v>
      </c>
      <c r="B84" s="298"/>
      <c r="C84" s="290"/>
      <c r="D84" s="316"/>
      <c r="E84" s="360"/>
      <c r="F84" s="243" t="s">
        <v>22</v>
      </c>
      <c r="G84" s="244"/>
      <c r="H84" s="244" t="s">
        <v>22</v>
      </c>
      <c r="I84" s="361"/>
      <c r="J84" s="321"/>
      <c r="K84" s="214"/>
    </row>
    <row r="85" spans="1:11" ht="18" customHeight="1" thickBot="1">
      <c r="A85" s="754" t="s">
        <v>421</v>
      </c>
      <c r="B85" s="353"/>
      <c r="C85" s="291"/>
      <c r="D85" s="354"/>
      <c r="E85" s="357" t="s">
        <v>22</v>
      </c>
      <c r="F85" s="310" t="s">
        <v>22</v>
      </c>
      <c r="G85" s="311" t="s">
        <v>22</v>
      </c>
      <c r="H85" s="311" t="s">
        <v>22</v>
      </c>
      <c r="I85" s="312" t="s">
        <v>22</v>
      </c>
      <c r="J85" s="293"/>
    </row>
    <row r="86" spans="1:11" ht="18" customHeight="1">
      <c r="A86" s="908"/>
      <c r="B86" s="308"/>
      <c r="C86" s="697"/>
      <c r="D86" s="308"/>
      <c r="E86" s="757"/>
      <c r="F86" s="243"/>
      <c r="G86" s="244"/>
      <c r="H86" s="244"/>
      <c r="I86" s="757"/>
      <c r="J86" s="699"/>
      <c r="K86" s="214"/>
    </row>
    <row r="87" spans="1:11" ht="18" customHeight="1" thickBot="1">
      <c r="A87" s="1365" t="s">
        <v>578</v>
      </c>
      <c r="B87" s="1246"/>
      <c r="C87" s="1246"/>
      <c r="D87" s="1246"/>
      <c r="E87" s="1246"/>
      <c r="F87" s="1246"/>
      <c r="G87" s="1246"/>
      <c r="H87" s="1246"/>
      <c r="I87" s="219"/>
      <c r="J87" s="220"/>
      <c r="K87" s="214"/>
    </row>
    <row r="88" spans="1:11" ht="18" customHeight="1">
      <c r="A88" s="294" t="s">
        <v>6</v>
      </c>
      <c r="B88" s="295" t="s">
        <v>7</v>
      </c>
      <c r="C88" s="296" t="s">
        <v>8</v>
      </c>
      <c r="D88" s="296" t="s">
        <v>9</v>
      </c>
      <c r="E88" s="1244" t="s">
        <v>10</v>
      </c>
      <c r="F88" s="1244"/>
      <c r="G88" s="1244"/>
      <c r="H88" s="1244"/>
      <c r="I88" s="1244"/>
      <c r="J88" s="297" t="s">
        <v>11</v>
      </c>
      <c r="K88" s="214"/>
    </row>
    <row r="89" spans="1:11" ht="18" customHeight="1">
      <c r="A89" s="640">
        <v>44738</v>
      </c>
      <c r="B89" s="298">
        <v>1</v>
      </c>
      <c r="C89" s="315">
        <v>0.54166666666666663</v>
      </c>
      <c r="D89" s="336">
        <v>45</v>
      </c>
      <c r="E89" s="331" t="s">
        <v>547</v>
      </c>
      <c r="F89" s="318">
        <v>0</v>
      </c>
      <c r="G89" s="230" t="s">
        <v>30</v>
      </c>
      <c r="H89" s="319">
        <v>2</v>
      </c>
      <c r="I89" s="333" t="s">
        <v>180</v>
      </c>
      <c r="J89" s="288" t="s">
        <v>128</v>
      </c>
      <c r="K89" s="214"/>
    </row>
    <row r="90" spans="1:11" ht="18" customHeight="1">
      <c r="A90" s="641" t="str">
        <f>"（"&amp;TEXT(A89,"aaa")&amp;"）"</f>
        <v>（日）</v>
      </c>
      <c r="B90" s="298">
        <v>2</v>
      </c>
      <c r="C90" s="290">
        <v>0.56944444444444442</v>
      </c>
      <c r="D90" s="336">
        <v>46</v>
      </c>
      <c r="E90" s="331" t="s">
        <v>152</v>
      </c>
      <c r="F90" s="318">
        <v>1</v>
      </c>
      <c r="G90" s="230" t="s">
        <v>30</v>
      </c>
      <c r="H90" s="319">
        <v>0</v>
      </c>
      <c r="I90" s="332" t="s">
        <v>153</v>
      </c>
      <c r="J90" s="288" t="s">
        <v>127</v>
      </c>
      <c r="K90" s="214"/>
    </row>
    <row r="91" spans="1:11" ht="18" customHeight="1">
      <c r="A91" s="642" t="s">
        <v>107</v>
      </c>
      <c r="B91" s="298">
        <v>3</v>
      </c>
      <c r="C91" s="290">
        <v>0.61805555555555558</v>
      </c>
      <c r="D91" s="336">
        <v>47</v>
      </c>
      <c r="E91" s="992" t="s">
        <v>547</v>
      </c>
      <c r="F91" s="318">
        <v>0</v>
      </c>
      <c r="G91" s="230" t="s">
        <v>30</v>
      </c>
      <c r="H91" s="319">
        <v>0</v>
      </c>
      <c r="I91" s="993" t="s">
        <v>153</v>
      </c>
      <c r="J91" s="288" t="s">
        <v>571</v>
      </c>
      <c r="K91" s="214"/>
    </row>
    <row r="92" spans="1:11" ht="18" customHeight="1">
      <c r="A92" s="900" t="s">
        <v>420</v>
      </c>
      <c r="B92" s="298"/>
      <c r="C92" s="290"/>
      <c r="D92" s="336"/>
      <c r="E92" s="1068"/>
      <c r="F92" s="1069">
        <v>5</v>
      </c>
      <c r="G92" s="1070" t="s">
        <v>626</v>
      </c>
      <c r="H92" s="1071">
        <v>6</v>
      </c>
      <c r="I92" s="1072"/>
      <c r="J92" s="288"/>
      <c r="K92" s="214"/>
    </row>
    <row r="93" spans="1:11" ht="18" customHeight="1">
      <c r="A93" s="745" t="s">
        <v>13</v>
      </c>
      <c r="B93" s="298">
        <v>4</v>
      </c>
      <c r="C93" s="290">
        <v>0.64583333333333337</v>
      </c>
      <c r="D93" s="336">
        <v>48</v>
      </c>
      <c r="E93" s="1019" t="s">
        <v>180</v>
      </c>
      <c r="F93" s="318">
        <v>1</v>
      </c>
      <c r="G93" s="230" t="s">
        <v>30</v>
      </c>
      <c r="H93" s="319">
        <v>2</v>
      </c>
      <c r="I93" s="1020" t="s">
        <v>152</v>
      </c>
      <c r="J93" s="288" t="s">
        <v>126</v>
      </c>
      <c r="K93" s="214"/>
    </row>
    <row r="94" spans="1:11" ht="18" customHeight="1">
      <c r="A94" s="644"/>
      <c r="B94" s="298"/>
      <c r="C94" s="290"/>
      <c r="D94" s="336"/>
      <c r="E94" s="1264"/>
      <c r="F94" s="1265"/>
      <c r="G94" s="1265"/>
      <c r="H94" s="1265"/>
      <c r="I94" s="1266"/>
      <c r="J94" s="288"/>
      <c r="K94" s="214"/>
    </row>
    <row r="95" spans="1:11" ht="18" customHeight="1">
      <c r="A95" s="644" t="s">
        <v>56</v>
      </c>
      <c r="B95" s="298"/>
      <c r="C95" s="290">
        <v>0.67361111111111116</v>
      </c>
      <c r="D95" s="336"/>
      <c r="E95" s="1264" t="s">
        <v>593</v>
      </c>
      <c r="F95" s="1265"/>
      <c r="G95" s="1265"/>
      <c r="H95" s="1265"/>
      <c r="I95" s="1266"/>
      <c r="J95" s="288"/>
      <c r="K95" s="214"/>
    </row>
    <row r="96" spans="1:11" ht="18" customHeight="1">
      <c r="A96" s="644"/>
      <c r="B96" s="298"/>
      <c r="C96" s="290"/>
      <c r="D96" s="336"/>
      <c r="E96" s="1241" t="s">
        <v>575</v>
      </c>
      <c r="F96" s="1242"/>
      <c r="G96" s="1242"/>
      <c r="H96" s="1242"/>
      <c r="I96" s="1243"/>
      <c r="J96" s="288"/>
      <c r="K96" s="214"/>
    </row>
    <row r="97" spans="1:11" ht="18" customHeight="1">
      <c r="A97" s="643"/>
      <c r="B97" s="298"/>
      <c r="C97" s="290"/>
      <c r="D97" s="336"/>
      <c r="E97" s="1370" t="s">
        <v>576</v>
      </c>
      <c r="F97" s="1371"/>
      <c r="G97" s="1371"/>
      <c r="H97" s="1371"/>
      <c r="I97" s="1372"/>
      <c r="J97" s="288"/>
      <c r="K97" s="214"/>
    </row>
    <row r="98" spans="1:11" ht="18" customHeight="1">
      <c r="A98" s="644" t="s">
        <v>123</v>
      </c>
      <c r="B98" s="298"/>
      <c r="C98" s="290"/>
      <c r="D98" s="316"/>
      <c r="E98" s="360"/>
      <c r="F98" s="243" t="s">
        <v>22</v>
      </c>
      <c r="G98" s="244"/>
      <c r="H98" s="244" t="s">
        <v>22</v>
      </c>
      <c r="I98" s="361"/>
      <c r="J98" s="321"/>
      <c r="K98" s="214"/>
    </row>
    <row r="99" spans="1:11" ht="18" customHeight="1">
      <c r="A99" s="748" t="s">
        <v>421</v>
      </c>
      <c r="B99" s="298"/>
      <c r="C99" s="290"/>
      <c r="D99" s="287"/>
      <c r="E99" s="1014" t="s">
        <v>22</v>
      </c>
      <c r="F99" s="1364" t="s">
        <v>22</v>
      </c>
      <c r="G99" s="1364"/>
      <c r="H99" s="1364"/>
      <c r="I99" s="1015" t="s">
        <v>22</v>
      </c>
      <c r="J99" s="304"/>
      <c r="K99" s="214"/>
    </row>
    <row r="100" spans="1:11" ht="18" customHeight="1" thickBot="1">
      <c r="A100" s="755"/>
      <c r="B100" s="353"/>
      <c r="C100" s="291"/>
      <c r="D100" s="354"/>
      <c r="E100" s="355"/>
      <c r="F100" s="249"/>
      <c r="G100" s="250"/>
      <c r="H100" s="250"/>
      <c r="I100" s="251"/>
      <c r="J100" s="293"/>
      <c r="K100" s="214"/>
    </row>
    <row r="101" spans="1:11" ht="18" customHeight="1">
      <c r="A101" s="908"/>
      <c r="B101" s="308"/>
      <c r="C101" s="697"/>
      <c r="D101" s="308"/>
      <c r="E101" s="757"/>
      <c r="F101" s="243"/>
      <c r="G101" s="244"/>
      <c r="H101" s="244"/>
      <c r="I101" s="757"/>
      <c r="J101" s="699"/>
      <c r="K101" s="214"/>
    </row>
    <row r="102" spans="1:11" ht="18" customHeight="1">
      <c r="A102" s="908"/>
      <c r="B102" s="308"/>
      <c r="C102" s="697"/>
      <c r="D102" s="308"/>
      <c r="E102" s="757"/>
      <c r="F102" s="243"/>
      <c r="G102" s="244"/>
      <c r="H102" s="244"/>
      <c r="I102" s="757"/>
      <c r="J102" s="699"/>
      <c r="K102" s="214"/>
    </row>
  </sheetData>
  <mergeCells count="22">
    <mergeCell ref="F99:H99"/>
    <mergeCell ref="E95:I95"/>
    <mergeCell ref="E96:I96"/>
    <mergeCell ref="A47:H47"/>
    <mergeCell ref="E48:I48"/>
    <mergeCell ref="A74:H74"/>
    <mergeCell ref="E75:I75"/>
    <mergeCell ref="E63:I63"/>
    <mergeCell ref="E68:I68"/>
    <mergeCell ref="E69:I69"/>
    <mergeCell ref="E70:I70"/>
    <mergeCell ref="F80:H80"/>
    <mergeCell ref="F81:H81"/>
    <mergeCell ref="E94:I94"/>
    <mergeCell ref="E97:I97"/>
    <mergeCell ref="A87:H87"/>
    <mergeCell ref="E88:I88"/>
    <mergeCell ref="A1:J1"/>
    <mergeCell ref="E4:I4"/>
    <mergeCell ref="E20:I20"/>
    <mergeCell ref="E35:I35"/>
    <mergeCell ref="F9:H11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r:id="rId1"/>
  <headerFooter alignWithMargins="0"/>
  <rowBreaks count="1" manualBreakCount="1">
    <brk id="4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5105-5817-40D0-BEA3-752727DE844F}">
  <sheetPr>
    <tabColor rgb="FF00B050"/>
  </sheetPr>
  <dimension ref="A1:BF43"/>
  <sheetViews>
    <sheetView showGridLines="0" view="pageBreakPreview" topLeftCell="A19" zoomScale="90" zoomScaleNormal="85" zoomScaleSheetLayoutView="90" workbookViewId="0">
      <selection activeCell="Y28" sqref="Y28"/>
    </sheetView>
  </sheetViews>
  <sheetFormatPr baseColWidth="10" defaultColWidth="3.6640625" defaultRowHeight="17"/>
  <cols>
    <col min="1" max="1" width="2.6640625" customWidth="1"/>
    <col min="2" max="4" width="3.1640625" customWidth="1"/>
    <col min="5" max="5" width="3.1640625" style="9" customWidth="1"/>
    <col min="6" max="6" width="3.1640625" customWidth="1"/>
    <col min="7" max="8" width="3.1640625" style="9" customWidth="1"/>
    <col min="9" max="9" width="3.1640625" customWidth="1"/>
    <col min="10" max="14" width="3.1640625" style="9" customWidth="1"/>
    <col min="15" max="15" width="3.1640625" customWidth="1"/>
    <col min="16" max="17" width="3.1640625" style="9" customWidth="1"/>
    <col min="18" max="18" width="3.1640625" customWidth="1"/>
    <col min="19" max="20" width="3.1640625" style="9" customWidth="1"/>
    <col min="21" max="21" width="3.1640625" customWidth="1"/>
    <col min="22" max="22" width="3.1640625" style="9" customWidth="1"/>
    <col min="23" max="23" width="3.1640625" style="6" customWidth="1"/>
    <col min="24" max="24" width="4.5" customWidth="1"/>
    <col min="25" max="25" width="2.33203125" customWidth="1"/>
    <col min="26" max="26" width="2.1640625" customWidth="1"/>
    <col min="27" max="32" width="3.1640625" customWidth="1"/>
    <col min="33" max="33" width="3.1640625" style="9" customWidth="1"/>
    <col min="34" max="34" width="3.1640625" customWidth="1"/>
    <col min="35" max="39" width="3.1640625" style="9" customWidth="1"/>
    <col min="40" max="40" width="3.1640625" customWidth="1"/>
    <col min="41" max="42" width="3.1640625" style="9" customWidth="1"/>
    <col min="43" max="43" width="3.1640625" customWidth="1"/>
    <col min="44" max="44" width="2.33203125" style="9" customWidth="1"/>
    <col min="45" max="45" width="3.1640625" style="9" customWidth="1"/>
    <col min="46" max="46" width="3.1640625" customWidth="1"/>
    <col min="47" max="47" width="3.1640625" style="9" customWidth="1"/>
    <col min="48" max="48" width="3.1640625" style="6" customWidth="1"/>
    <col min="49" max="49" width="3.6640625" customWidth="1"/>
    <col min="50" max="58" width="2.6640625" customWidth="1"/>
  </cols>
  <sheetData>
    <row r="1" spans="1:58" ht="27.75" customHeight="1">
      <c r="A1" s="1166" t="s">
        <v>147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T1" s="1166"/>
      <c r="U1" s="1166"/>
      <c r="V1" s="1166"/>
      <c r="W1" s="1166"/>
      <c r="X1" s="1166"/>
      <c r="Y1" s="1166"/>
      <c r="Z1" s="1166"/>
      <c r="AA1" s="1166"/>
      <c r="AB1" s="1166"/>
      <c r="AC1" s="1166"/>
      <c r="AD1" s="1166"/>
      <c r="AE1" s="1166"/>
      <c r="AF1" s="1166"/>
      <c r="AG1" s="1166"/>
      <c r="AH1" s="1166"/>
      <c r="AI1" s="1166"/>
      <c r="AJ1" s="1166"/>
      <c r="AK1" s="1166"/>
      <c r="AL1" s="1166"/>
      <c r="AM1" s="1166"/>
      <c r="AN1" s="1166"/>
      <c r="AO1" s="1166"/>
      <c r="AP1" s="1166"/>
      <c r="AQ1" s="1166"/>
      <c r="AR1" s="1166"/>
      <c r="AS1" s="1166"/>
      <c r="AT1" s="1166"/>
      <c r="AU1" s="1166"/>
      <c r="AV1" s="1166"/>
      <c r="AW1" s="1166"/>
      <c r="AX1" s="1166"/>
      <c r="AY1" s="3"/>
      <c r="AZ1" s="3"/>
      <c r="BA1" s="3"/>
      <c r="BB1" s="3"/>
      <c r="BC1" s="3"/>
      <c r="BD1" s="3"/>
      <c r="BE1" s="3"/>
      <c r="BF1" s="3"/>
    </row>
    <row r="2" spans="1:58" ht="36" customHeight="1" thickBot="1">
      <c r="A2" s="619"/>
      <c r="B2" s="416" t="s">
        <v>5</v>
      </c>
      <c r="C2" s="416"/>
      <c r="D2" s="416"/>
      <c r="E2" s="423"/>
      <c r="F2" s="427"/>
      <c r="G2" s="425"/>
      <c r="H2" s="426"/>
      <c r="I2" s="427"/>
      <c r="J2" s="425"/>
      <c r="K2" s="425"/>
      <c r="L2" s="425"/>
      <c r="M2" s="425"/>
      <c r="N2" s="425"/>
      <c r="O2" s="428"/>
      <c r="P2" s="425"/>
      <c r="Q2" s="425"/>
      <c r="R2" s="428"/>
      <c r="S2" s="425"/>
      <c r="T2" s="426"/>
      <c r="U2" s="422"/>
      <c r="V2" s="426"/>
      <c r="W2" s="429"/>
      <c r="X2" s="422"/>
      <c r="Y2" s="422"/>
      <c r="Z2" s="422"/>
      <c r="AA2" s="422"/>
      <c r="AB2" s="422"/>
      <c r="AC2" s="422"/>
      <c r="AD2" s="430"/>
      <c r="AE2" s="430"/>
      <c r="AF2" s="430"/>
      <c r="AG2" s="426"/>
      <c r="AH2" s="427"/>
      <c r="AI2" s="425"/>
      <c r="AJ2" s="425"/>
      <c r="AK2" s="425"/>
      <c r="AL2" s="425"/>
      <c r="AM2" s="425"/>
      <c r="AN2" s="428"/>
      <c r="AO2" s="425"/>
      <c r="AP2" s="425"/>
      <c r="AQ2" s="428"/>
      <c r="AR2" s="425"/>
      <c r="AS2" s="425"/>
      <c r="AT2" s="428"/>
      <c r="AU2" s="425"/>
      <c r="AV2" s="429"/>
      <c r="AW2" s="422"/>
      <c r="AX2" s="422"/>
      <c r="AY2" s="137"/>
      <c r="AZ2" s="137"/>
      <c r="BA2" s="137"/>
      <c r="BB2" s="137"/>
      <c r="BC2" s="137"/>
      <c r="BD2" s="137"/>
      <c r="BE2" s="137"/>
      <c r="BF2" s="137"/>
    </row>
    <row r="3" spans="1:58" ht="36" customHeight="1" thickBot="1">
      <c r="A3" s="214"/>
      <c r="B3" s="1167" t="s">
        <v>119</v>
      </c>
      <c r="C3" s="1168"/>
      <c r="D3" s="1169"/>
      <c r="E3" s="1385" t="s">
        <v>152</v>
      </c>
      <c r="F3" s="1386"/>
      <c r="G3" s="1386"/>
      <c r="H3" s="1172" t="s">
        <v>170</v>
      </c>
      <c r="I3" s="1171"/>
      <c r="J3" s="1171"/>
      <c r="K3" s="1176" t="s">
        <v>176</v>
      </c>
      <c r="L3" s="1177"/>
      <c r="M3" s="1172"/>
      <c r="N3" s="1176" t="s">
        <v>163</v>
      </c>
      <c r="O3" s="1177"/>
      <c r="P3" s="1172"/>
      <c r="Q3" s="1173" t="s">
        <v>172</v>
      </c>
      <c r="R3" s="1174"/>
      <c r="S3" s="1274"/>
      <c r="T3" s="417" t="s">
        <v>4</v>
      </c>
      <c r="U3" s="418" t="s">
        <v>3</v>
      </c>
      <c r="V3" s="418" t="s">
        <v>2</v>
      </c>
      <c r="W3" s="420" t="s">
        <v>1</v>
      </c>
      <c r="X3" s="419" t="s">
        <v>0</v>
      </c>
      <c r="Y3" s="422"/>
      <c r="Z3" s="422"/>
      <c r="AA3" s="1167" t="s">
        <v>120</v>
      </c>
      <c r="AB3" s="1168"/>
      <c r="AC3" s="1169"/>
      <c r="AD3" s="1170" t="s">
        <v>174</v>
      </c>
      <c r="AE3" s="1171"/>
      <c r="AF3" s="1171"/>
      <c r="AG3" s="1172" t="s">
        <v>164</v>
      </c>
      <c r="AH3" s="1171"/>
      <c r="AI3" s="1171"/>
      <c r="AJ3" s="1173" t="s">
        <v>173</v>
      </c>
      <c r="AK3" s="1174"/>
      <c r="AL3" s="1175"/>
      <c r="AM3" s="1173" t="s">
        <v>161</v>
      </c>
      <c r="AN3" s="1174"/>
      <c r="AO3" s="1175"/>
      <c r="AP3" s="1346"/>
      <c r="AQ3" s="1347"/>
      <c r="AR3" s="1348"/>
      <c r="AS3" s="417" t="s">
        <v>4</v>
      </c>
      <c r="AT3" s="418" t="s">
        <v>3</v>
      </c>
      <c r="AU3" s="418" t="s">
        <v>2</v>
      </c>
      <c r="AV3" s="420" t="s">
        <v>1</v>
      </c>
      <c r="AW3" s="419" t="s">
        <v>0</v>
      </c>
      <c r="AX3" s="214"/>
    </row>
    <row r="4" spans="1:58" ht="36" customHeight="1">
      <c r="A4" s="214"/>
      <c r="B4" s="1189" t="s">
        <v>152</v>
      </c>
      <c r="C4" s="1190"/>
      <c r="D4" s="1190"/>
      <c r="E4" s="1186"/>
      <c r="F4" s="1187"/>
      <c r="G4" s="1188"/>
      <c r="H4" s="431">
        <v>0</v>
      </c>
      <c r="I4" s="431" t="s">
        <v>307</v>
      </c>
      <c r="J4" s="432">
        <v>8</v>
      </c>
      <c r="K4" s="431">
        <v>3</v>
      </c>
      <c r="L4" s="431" t="s">
        <v>417</v>
      </c>
      <c r="M4" s="433">
        <v>0</v>
      </c>
      <c r="N4" s="434">
        <v>5</v>
      </c>
      <c r="O4" s="435" t="s">
        <v>381</v>
      </c>
      <c r="P4" s="436">
        <v>0</v>
      </c>
      <c r="Q4" s="437">
        <v>3</v>
      </c>
      <c r="R4" s="435" t="s">
        <v>381</v>
      </c>
      <c r="S4" s="438">
        <v>0</v>
      </c>
      <c r="T4" s="439">
        <f>COUNTIF(E4:S4,"〇")*3+COUNTIF(E4:S4,"△")</f>
        <v>9</v>
      </c>
      <c r="U4" s="440">
        <f>E4+H4+K4+N4+Q4</f>
        <v>11</v>
      </c>
      <c r="V4" s="441">
        <f>G4+J4+M4+P4+S4</f>
        <v>8</v>
      </c>
      <c r="W4" s="442">
        <f>U4-V4</f>
        <v>3</v>
      </c>
      <c r="X4" s="443">
        <v>2</v>
      </c>
      <c r="Y4" s="422"/>
      <c r="Z4" s="422"/>
      <c r="AA4" s="1184" t="s">
        <v>175</v>
      </c>
      <c r="AB4" s="1185"/>
      <c r="AC4" s="1349"/>
      <c r="AD4" s="1186"/>
      <c r="AE4" s="1187"/>
      <c r="AF4" s="1188"/>
      <c r="AG4" s="431">
        <v>5</v>
      </c>
      <c r="AH4" s="431" t="s">
        <v>381</v>
      </c>
      <c r="AI4" s="432">
        <v>0</v>
      </c>
      <c r="AJ4" s="431">
        <v>1</v>
      </c>
      <c r="AK4" s="431" t="s">
        <v>307</v>
      </c>
      <c r="AL4" s="433">
        <v>2</v>
      </c>
      <c r="AM4" s="434">
        <v>1</v>
      </c>
      <c r="AN4" s="435" t="s">
        <v>538</v>
      </c>
      <c r="AO4" s="436">
        <v>0</v>
      </c>
      <c r="AP4" s="601"/>
      <c r="AQ4" s="602"/>
      <c r="AR4" s="603"/>
      <c r="AS4" s="439">
        <f>COUNTIF(AD4:AR4,"〇")*3+COUNTIF(AD4:AR4,"△")</f>
        <v>6</v>
      </c>
      <c r="AT4" s="440">
        <f>AD4+AG4+AJ4+AM4+AP4</f>
        <v>7</v>
      </c>
      <c r="AU4" s="441">
        <f>AF4+AI4+AL4+AO4+AR4</f>
        <v>2</v>
      </c>
      <c r="AV4" s="442">
        <f>AT4-AU4</f>
        <v>5</v>
      </c>
      <c r="AW4" s="443">
        <v>1</v>
      </c>
      <c r="AX4" s="214"/>
    </row>
    <row r="5" spans="1:58" ht="36" customHeight="1">
      <c r="A5" s="214"/>
      <c r="B5" s="1191" t="s">
        <v>171</v>
      </c>
      <c r="C5" s="1192"/>
      <c r="D5" s="1193"/>
      <c r="E5" s="447">
        <v>8</v>
      </c>
      <c r="F5" s="448" t="s">
        <v>417</v>
      </c>
      <c r="G5" s="449">
        <v>0</v>
      </c>
      <c r="H5" s="1194"/>
      <c r="I5" s="1195"/>
      <c r="J5" s="1196"/>
      <c r="K5" s="450">
        <v>12</v>
      </c>
      <c r="L5" s="448" t="s">
        <v>308</v>
      </c>
      <c r="M5" s="451">
        <v>0</v>
      </c>
      <c r="N5" s="450">
        <v>19</v>
      </c>
      <c r="O5" s="448" t="s">
        <v>381</v>
      </c>
      <c r="P5" s="451">
        <v>1</v>
      </c>
      <c r="Q5" s="450">
        <v>10</v>
      </c>
      <c r="R5" s="448" t="s">
        <v>308</v>
      </c>
      <c r="S5" s="452">
        <v>0</v>
      </c>
      <c r="T5" s="453">
        <f>COUNTIF(E5:S5,"〇")*3+COUNTIF(E5:S5,"△")</f>
        <v>12</v>
      </c>
      <c r="U5" s="454">
        <f>E5+H5+K5+N5+Q5</f>
        <v>49</v>
      </c>
      <c r="V5" s="455">
        <f>G5+J5+M5+P5+S5</f>
        <v>1</v>
      </c>
      <c r="W5" s="456">
        <f>U5-V5</f>
        <v>48</v>
      </c>
      <c r="X5" s="457">
        <v>1</v>
      </c>
      <c r="Y5" s="422"/>
      <c r="Z5" s="422"/>
      <c r="AA5" s="1191" t="s">
        <v>169</v>
      </c>
      <c r="AB5" s="1192"/>
      <c r="AC5" s="1193"/>
      <c r="AD5" s="447">
        <v>0</v>
      </c>
      <c r="AE5" s="448" t="s">
        <v>382</v>
      </c>
      <c r="AF5" s="449">
        <v>5</v>
      </c>
      <c r="AG5" s="1194"/>
      <c r="AH5" s="1195"/>
      <c r="AI5" s="1196"/>
      <c r="AJ5" s="450">
        <v>0</v>
      </c>
      <c r="AK5" s="448" t="s">
        <v>382</v>
      </c>
      <c r="AL5" s="451">
        <v>4</v>
      </c>
      <c r="AM5" s="450">
        <v>3</v>
      </c>
      <c r="AN5" s="448" t="s">
        <v>538</v>
      </c>
      <c r="AO5" s="451">
        <v>1</v>
      </c>
      <c r="AP5" s="604"/>
      <c r="AQ5" s="605"/>
      <c r="AR5" s="606"/>
      <c r="AS5" s="453">
        <f>COUNTIF(AD5:AR5,"〇")*3+COUNTIF(AD5:AR5,"△")</f>
        <v>3</v>
      </c>
      <c r="AT5" s="454">
        <f>AD5+AG5+AJ5+AM5+AP5</f>
        <v>3</v>
      </c>
      <c r="AU5" s="455">
        <f>AF5+AI5+AL5+AO5+AR5</f>
        <v>10</v>
      </c>
      <c r="AV5" s="456">
        <f>AT5-AU5</f>
        <v>-7</v>
      </c>
      <c r="AW5" s="457">
        <v>4</v>
      </c>
      <c r="AX5" s="214"/>
    </row>
    <row r="6" spans="1:58" ht="36" customHeight="1">
      <c r="A6" s="214"/>
      <c r="B6" s="1191" t="s">
        <v>177</v>
      </c>
      <c r="C6" s="1192"/>
      <c r="D6" s="1193"/>
      <c r="E6" s="447">
        <v>0</v>
      </c>
      <c r="F6" s="448" t="s">
        <v>307</v>
      </c>
      <c r="G6" s="449">
        <v>3</v>
      </c>
      <c r="H6" s="461">
        <v>0</v>
      </c>
      <c r="I6" s="448" t="s">
        <v>307</v>
      </c>
      <c r="J6" s="449">
        <v>12</v>
      </c>
      <c r="K6" s="1197"/>
      <c r="L6" s="1198"/>
      <c r="M6" s="1199"/>
      <c r="N6" s="450">
        <v>10</v>
      </c>
      <c r="O6" s="448" t="s">
        <v>308</v>
      </c>
      <c r="P6" s="451">
        <v>1</v>
      </c>
      <c r="Q6" s="450">
        <v>2</v>
      </c>
      <c r="R6" s="448" t="s">
        <v>381</v>
      </c>
      <c r="S6" s="452">
        <v>0</v>
      </c>
      <c r="T6" s="453">
        <f>COUNTIF(E6:S6,"〇")*3+COUNTIF(E6:S6,"△")</f>
        <v>6</v>
      </c>
      <c r="U6" s="454">
        <f>E6+H6+K6+N6+Q6</f>
        <v>12</v>
      </c>
      <c r="V6" s="455">
        <f>G6+J6+M6+P6+S6</f>
        <v>16</v>
      </c>
      <c r="W6" s="456">
        <f>U6-V6</f>
        <v>-4</v>
      </c>
      <c r="X6" s="457">
        <v>3</v>
      </c>
      <c r="Y6" s="422"/>
      <c r="Z6" s="422"/>
      <c r="AA6" s="1200" t="s">
        <v>166</v>
      </c>
      <c r="AB6" s="1201"/>
      <c r="AC6" s="1202"/>
      <c r="AD6" s="447">
        <v>2</v>
      </c>
      <c r="AE6" s="448" t="s">
        <v>538</v>
      </c>
      <c r="AF6" s="449">
        <v>1</v>
      </c>
      <c r="AG6" s="461">
        <v>4</v>
      </c>
      <c r="AH6" s="448" t="s">
        <v>381</v>
      </c>
      <c r="AI6" s="449">
        <v>0</v>
      </c>
      <c r="AJ6" s="1197"/>
      <c r="AK6" s="1198"/>
      <c r="AL6" s="1199"/>
      <c r="AM6" s="450">
        <v>0</v>
      </c>
      <c r="AN6" s="448" t="s">
        <v>542</v>
      </c>
      <c r="AO6" s="451">
        <v>1</v>
      </c>
      <c r="AP6" s="604"/>
      <c r="AQ6" s="605"/>
      <c r="AR6" s="606"/>
      <c r="AS6" s="453">
        <f>COUNTIF(AD6:AR6,"〇")*3+COUNTIF(AD6:AR6,"△")</f>
        <v>6</v>
      </c>
      <c r="AT6" s="454">
        <f>AD6+AG6+AJ6+AM6+AP6</f>
        <v>6</v>
      </c>
      <c r="AU6" s="455">
        <f>AF6+AI6+AL6+AO6+AR6</f>
        <v>2</v>
      </c>
      <c r="AV6" s="456">
        <f>AT6-AU6</f>
        <v>4</v>
      </c>
      <c r="AW6" s="457">
        <v>2</v>
      </c>
      <c r="AX6" s="214"/>
    </row>
    <row r="7" spans="1:58" s="4" customFormat="1" ht="36" customHeight="1" thickBot="1">
      <c r="A7" s="214"/>
      <c r="B7" s="1191" t="s">
        <v>168</v>
      </c>
      <c r="C7" s="1192"/>
      <c r="D7" s="1192"/>
      <c r="E7" s="462">
        <v>0</v>
      </c>
      <c r="F7" s="448" t="s">
        <v>382</v>
      </c>
      <c r="G7" s="451">
        <v>5</v>
      </c>
      <c r="H7" s="463">
        <v>1</v>
      </c>
      <c r="I7" s="448" t="s">
        <v>382</v>
      </c>
      <c r="J7" s="451">
        <v>19</v>
      </c>
      <c r="K7" s="463">
        <v>1</v>
      </c>
      <c r="L7" s="463" t="s">
        <v>307</v>
      </c>
      <c r="M7" s="463">
        <v>10</v>
      </c>
      <c r="N7" s="1194"/>
      <c r="O7" s="1195"/>
      <c r="P7" s="1196"/>
      <c r="Q7" s="450">
        <v>3</v>
      </c>
      <c r="R7" s="448" t="s">
        <v>308</v>
      </c>
      <c r="S7" s="452">
        <v>1</v>
      </c>
      <c r="T7" s="453">
        <f>COUNTIF(E7:S7,"〇")*3+COUNTIF(E7:S7,"△")</f>
        <v>3</v>
      </c>
      <c r="U7" s="454">
        <f>E7+H7+K7+N7+Q7</f>
        <v>5</v>
      </c>
      <c r="V7" s="455">
        <f>G7+J7+M7+P7+S7</f>
        <v>35</v>
      </c>
      <c r="W7" s="456">
        <f>U7-V7</f>
        <v>-30</v>
      </c>
      <c r="X7" s="464">
        <v>4</v>
      </c>
      <c r="Y7" s="422"/>
      <c r="Z7" s="422"/>
      <c r="AA7" s="1382" t="s">
        <v>161</v>
      </c>
      <c r="AB7" s="1383"/>
      <c r="AC7" s="1384"/>
      <c r="AD7" s="462">
        <v>0</v>
      </c>
      <c r="AE7" s="448" t="s">
        <v>307</v>
      </c>
      <c r="AF7" s="451">
        <v>1</v>
      </c>
      <c r="AG7" s="463">
        <v>1</v>
      </c>
      <c r="AH7" s="448" t="s">
        <v>539</v>
      </c>
      <c r="AI7" s="451">
        <v>3</v>
      </c>
      <c r="AJ7" s="463">
        <v>1</v>
      </c>
      <c r="AK7" s="463" t="s">
        <v>541</v>
      </c>
      <c r="AL7" s="463">
        <v>0</v>
      </c>
      <c r="AM7" s="1194"/>
      <c r="AN7" s="1195"/>
      <c r="AO7" s="1196"/>
      <c r="AP7" s="604"/>
      <c r="AQ7" s="605"/>
      <c r="AR7" s="606"/>
      <c r="AS7" s="453">
        <f>COUNTIF(AD7:AR7,"〇")*3+COUNTIF(AD7:AR7,"△")</f>
        <v>3</v>
      </c>
      <c r="AT7" s="985">
        <f>AD7+AG7+AJ7+AM7+AP7</f>
        <v>2</v>
      </c>
      <c r="AU7" s="986">
        <f>AF7+AI7+AL7+AO7+AR7</f>
        <v>4</v>
      </c>
      <c r="AV7" s="987">
        <f>AT7-AU7</f>
        <v>-2</v>
      </c>
      <c r="AW7" s="464">
        <v>3</v>
      </c>
      <c r="AX7" s="214"/>
    </row>
    <row r="8" spans="1:58" ht="36" customHeight="1" thickBot="1">
      <c r="A8" s="214"/>
      <c r="B8" s="1290" t="s">
        <v>117</v>
      </c>
      <c r="C8" s="1291"/>
      <c r="D8" s="1291"/>
      <c r="E8" s="465">
        <v>0</v>
      </c>
      <c r="F8" s="466" t="s">
        <v>382</v>
      </c>
      <c r="G8" s="467">
        <v>3</v>
      </c>
      <c r="H8" s="468">
        <v>0</v>
      </c>
      <c r="I8" s="466" t="s">
        <v>307</v>
      </c>
      <c r="J8" s="467">
        <v>10</v>
      </c>
      <c r="K8" s="468">
        <v>0</v>
      </c>
      <c r="L8" s="468" t="s">
        <v>382</v>
      </c>
      <c r="M8" s="468">
        <v>2</v>
      </c>
      <c r="N8" s="469">
        <v>1</v>
      </c>
      <c r="O8" s="466" t="s">
        <v>418</v>
      </c>
      <c r="P8" s="467">
        <v>3</v>
      </c>
      <c r="Q8" s="1203"/>
      <c r="R8" s="1204"/>
      <c r="S8" s="1208"/>
      <c r="T8" s="470">
        <f>COUNTIF(E8:S8,"〇")*3+COUNTIF(E8:S8,"△")</f>
        <v>0</v>
      </c>
      <c r="U8" s="471">
        <f>E8+H8+K8+N8+Q8</f>
        <v>1</v>
      </c>
      <c r="V8" s="472">
        <f>G8+J8+M8+P8+S8</f>
        <v>18</v>
      </c>
      <c r="W8" s="473">
        <f>U8-V8</f>
        <v>-17</v>
      </c>
      <c r="X8" s="474">
        <v>5</v>
      </c>
      <c r="Y8" s="422"/>
      <c r="Z8" s="422"/>
      <c r="AA8" s="1380"/>
      <c r="AB8" s="1381"/>
      <c r="AC8" s="1381"/>
      <c r="AD8" s="620"/>
      <c r="AE8" s="621"/>
      <c r="AF8" s="622"/>
      <c r="AG8" s="623"/>
      <c r="AH8" s="621"/>
      <c r="AI8" s="622"/>
      <c r="AJ8" s="623"/>
      <c r="AK8" s="623"/>
      <c r="AL8" s="623"/>
      <c r="AM8" s="624"/>
      <c r="AN8" s="621"/>
      <c r="AO8" s="622"/>
      <c r="AP8" s="1343"/>
      <c r="AQ8" s="1344"/>
      <c r="AR8" s="1345"/>
      <c r="AS8" s="625"/>
      <c r="AT8" s="626"/>
      <c r="AU8" s="627"/>
      <c r="AV8" s="628"/>
      <c r="AW8" s="629"/>
      <c r="AX8" s="214"/>
    </row>
    <row r="9" spans="1:58" ht="36" customHeight="1" thickBot="1">
      <c r="A9" s="214"/>
      <c r="B9" s="483"/>
      <c r="C9" s="483"/>
      <c r="D9" s="483"/>
      <c r="E9" s="484"/>
      <c r="F9" s="485"/>
      <c r="G9" s="484"/>
      <c r="H9" s="484"/>
      <c r="I9" s="485"/>
      <c r="J9" s="484"/>
      <c r="K9" s="484"/>
      <c r="L9" s="484"/>
      <c r="M9" s="484"/>
      <c r="N9" s="484"/>
      <c r="O9" s="486"/>
      <c r="P9" s="484"/>
      <c r="Q9" s="484"/>
      <c r="R9" s="485"/>
      <c r="S9" s="484"/>
      <c r="T9" s="484"/>
      <c r="U9" s="484"/>
      <c r="V9" s="484"/>
      <c r="W9" s="487"/>
      <c r="X9" s="487"/>
      <c r="Y9" s="488"/>
      <c r="Z9" s="488"/>
      <c r="AA9" s="489"/>
      <c r="AB9" s="490"/>
      <c r="AC9" s="490"/>
      <c r="AD9" s="490"/>
      <c r="AE9" s="491"/>
      <c r="AF9" s="492"/>
      <c r="AG9" s="491"/>
      <c r="AH9" s="491"/>
      <c r="AI9" s="491"/>
      <c r="AJ9" s="491"/>
      <c r="AK9" s="491"/>
      <c r="AL9" s="492"/>
      <c r="AM9" s="491"/>
      <c r="AN9" s="491"/>
      <c r="AO9" s="492"/>
      <c r="AP9" s="491"/>
      <c r="AQ9" s="491"/>
      <c r="AR9" s="492"/>
      <c r="AS9" s="491"/>
      <c r="AT9" s="493"/>
      <c r="AU9" s="494"/>
      <c r="AV9" s="495"/>
      <c r="AW9" s="495"/>
      <c r="AX9" s="214"/>
    </row>
    <row r="10" spans="1:58" ht="36" customHeight="1" thickBot="1">
      <c r="A10" s="214"/>
      <c r="B10" s="1167" t="s">
        <v>121</v>
      </c>
      <c r="C10" s="1168"/>
      <c r="D10" s="1169"/>
      <c r="E10" s="1170" t="s">
        <v>153</v>
      </c>
      <c r="F10" s="1171"/>
      <c r="G10" s="1171"/>
      <c r="H10" s="1172" t="s">
        <v>179</v>
      </c>
      <c r="I10" s="1171"/>
      <c r="J10" s="1171"/>
      <c r="K10" s="1176" t="s">
        <v>160</v>
      </c>
      <c r="L10" s="1177"/>
      <c r="M10" s="1172"/>
      <c r="N10" s="1173" t="s">
        <v>151</v>
      </c>
      <c r="O10" s="1174"/>
      <c r="P10" s="1175"/>
      <c r="Q10" s="1346"/>
      <c r="R10" s="1347"/>
      <c r="S10" s="1348"/>
      <c r="T10" s="417" t="s">
        <v>4</v>
      </c>
      <c r="U10" s="418" t="s">
        <v>3</v>
      </c>
      <c r="V10" s="418" t="s">
        <v>2</v>
      </c>
      <c r="W10" s="420" t="s">
        <v>1</v>
      </c>
      <c r="X10" s="419" t="s">
        <v>0</v>
      </c>
      <c r="Y10" s="422"/>
      <c r="Z10" s="422"/>
      <c r="AA10" s="496"/>
      <c r="AB10" s="489"/>
      <c r="AC10" s="489"/>
      <c r="AD10" s="490"/>
      <c r="AE10" s="490"/>
      <c r="AF10" s="490"/>
      <c r="AG10" s="491"/>
      <c r="AH10" s="492"/>
      <c r="AI10" s="491"/>
      <c r="AJ10" s="491"/>
      <c r="AK10" s="491"/>
      <c r="AL10" s="491"/>
      <c r="AM10" s="491"/>
      <c r="AN10" s="492"/>
      <c r="AO10" s="491"/>
      <c r="AP10" s="491"/>
      <c r="AQ10" s="492"/>
      <c r="AR10" s="491"/>
      <c r="AS10" s="491"/>
      <c r="AT10" s="492"/>
      <c r="AU10" s="491"/>
      <c r="AV10" s="493"/>
      <c r="AW10" s="494"/>
      <c r="AX10" s="214"/>
    </row>
    <row r="11" spans="1:58" ht="36" customHeight="1">
      <c r="A11" s="214"/>
      <c r="B11" s="1184" t="s">
        <v>157</v>
      </c>
      <c r="C11" s="1185"/>
      <c r="D11" s="1185"/>
      <c r="E11" s="1186"/>
      <c r="F11" s="1187"/>
      <c r="G11" s="1188"/>
      <c r="H11" s="431">
        <v>1</v>
      </c>
      <c r="I11" s="431" t="s">
        <v>382</v>
      </c>
      <c r="J11" s="432">
        <v>2</v>
      </c>
      <c r="K11" s="431">
        <v>3</v>
      </c>
      <c r="L11" s="431" t="s">
        <v>381</v>
      </c>
      <c r="M11" s="433">
        <v>0</v>
      </c>
      <c r="N11" s="434">
        <v>2</v>
      </c>
      <c r="O11" s="435" t="s">
        <v>308</v>
      </c>
      <c r="P11" s="436">
        <v>1</v>
      </c>
      <c r="Q11" s="601"/>
      <c r="R11" s="602"/>
      <c r="S11" s="603"/>
      <c r="T11" s="439">
        <f>COUNTIF(E11:S11,"〇")*3+COUNTIF(E11:S11,"△")</f>
        <v>6</v>
      </c>
      <c r="U11" s="440">
        <f>E11+H11+K11+N11+Q11</f>
        <v>6</v>
      </c>
      <c r="V11" s="441">
        <f>G11+J11+M11+P11+S11</f>
        <v>3</v>
      </c>
      <c r="W11" s="442">
        <f>U11-V11</f>
        <v>3</v>
      </c>
      <c r="X11" s="443">
        <v>2</v>
      </c>
      <c r="Y11" s="422"/>
      <c r="Z11" s="422"/>
      <c r="AA11" s="496"/>
      <c r="AB11" s="489"/>
      <c r="AC11" s="489"/>
      <c r="AD11" s="490"/>
      <c r="AE11" s="490"/>
      <c r="AF11" s="490"/>
      <c r="AG11" s="491"/>
      <c r="AH11" s="492"/>
      <c r="AI11" s="491"/>
      <c r="AJ11" s="491"/>
      <c r="AK11" s="491"/>
      <c r="AL11" s="491"/>
      <c r="AM11" s="491"/>
      <c r="AN11" s="492"/>
      <c r="AO11" s="491"/>
      <c r="AP11" s="491"/>
      <c r="AQ11" s="492"/>
      <c r="AR11" s="491"/>
      <c r="AS11" s="491"/>
      <c r="AT11" s="492"/>
      <c r="AU11" s="491"/>
      <c r="AV11" s="493"/>
      <c r="AW11" s="494"/>
      <c r="AX11" s="214"/>
    </row>
    <row r="12" spans="1:58" ht="36" customHeight="1">
      <c r="A12" s="214"/>
      <c r="B12" s="1191" t="s">
        <v>178</v>
      </c>
      <c r="C12" s="1192"/>
      <c r="D12" s="1193"/>
      <c r="E12" s="447">
        <v>2</v>
      </c>
      <c r="F12" s="448" t="s">
        <v>381</v>
      </c>
      <c r="G12" s="449">
        <v>1</v>
      </c>
      <c r="H12" s="1194"/>
      <c r="I12" s="1195"/>
      <c r="J12" s="1196"/>
      <c r="K12" s="450">
        <v>4</v>
      </c>
      <c r="L12" s="448" t="s">
        <v>308</v>
      </c>
      <c r="M12" s="451">
        <v>1</v>
      </c>
      <c r="N12" s="450">
        <v>6</v>
      </c>
      <c r="O12" s="448" t="s">
        <v>538</v>
      </c>
      <c r="P12" s="451">
        <v>0</v>
      </c>
      <c r="Q12" s="604"/>
      <c r="R12" s="605"/>
      <c r="S12" s="606"/>
      <c r="T12" s="453">
        <f>COUNTIF(E12:S12,"〇")*3+COUNTIF(E12:S12,"△")</f>
        <v>9</v>
      </c>
      <c r="U12" s="454">
        <f>E12+H12+K12+N12+Q12</f>
        <v>12</v>
      </c>
      <c r="V12" s="455">
        <f>G12+J12+M12+P12+S12</f>
        <v>2</v>
      </c>
      <c r="W12" s="456">
        <f>U12-V12</f>
        <v>10</v>
      </c>
      <c r="X12" s="457">
        <v>1</v>
      </c>
      <c r="Y12" s="422"/>
      <c r="Z12" s="422"/>
      <c r="AA12" s="496"/>
      <c r="AB12" s="489"/>
      <c r="AC12" s="489"/>
      <c r="AD12" s="490"/>
      <c r="AE12" s="490"/>
      <c r="AF12" s="490"/>
      <c r="AG12" s="491"/>
      <c r="AH12" s="492"/>
      <c r="AI12" s="491"/>
      <c r="AJ12" s="491"/>
      <c r="AK12" s="491"/>
      <c r="AL12" s="491"/>
      <c r="AM12" s="491"/>
      <c r="AN12" s="492"/>
      <c r="AO12" s="491"/>
      <c r="AP12" s="491"/>
      <c r="AQ12" s="492"/>
      <c r="AR12" s="491"/>
      <c r="AS12" s="491"/>
      <c r="AT12" s="492"/>
      <c r="AU12" s="491"/>
      <c r="AV12" s="493"/>
      <c r="AW12" s="494"/>
      <c r="AX12" s="214"/>
    </row>
    <row r="13" spans="1:58" ht="36" customHeight="1">
      <c r="A13" s="214"/>
      <c r="B13" s="1191" t="s">
        <v>165</v>
      </c>
      <c r="C13" s="1192"/>
      <c r="D13" s="1193"/>
      <c r="E13" s="447">
        <v>0</v>
      </c>
      <c r="F13" s="448" t="s">
        <v>382</v>
      </c>
      <c r="G13" s="449">
        <v>3</v>
      </c>
      <c r="H13" s="461">
        <v>1</v>
      </c>
      <c r="I13" s="448" t="s">
        <v>307</v>
      </c>
      <c r="J13" s="449">
        <v>4</v>
      </c>
      <c r="K13" s="1197"/>
      <c r="L13" s="1198"/>
      <c r="M13" s="1199"/>
      <c r="N13" s="450">
        <v>0</v>
      </c>
      <c r="O13" s="448" t="s">
        <v>383</v>
      </c>
      <c r="P13" s="451">
        <v>0</v>
      </c>
      <c r="Q13" s="604"/>
      <c r="R13" s="605"/>
      <c r="S13" s="606"/>
      <c r="T13" s="453">
        <f>COUNTIF(E13:S13,"〇")*3+COUNTIF(E13:S13,"△")</f>
        <v>1</v>
      </c>
      <c r="U13" s="454">
        <f>E13+H13+K13+N13+Q13</f>
        <v>1</v>
      </c>
      <c r="V13" s="455">
        <f>G13+J13+M13+P13+S13</f>
        <v>7</v>
      </c>
      <c r="W13" s="456">
        <f>U13-V13</f>
        <v>-6</v>
      </c>
      <c r="X13" s="457">
        <v>3</v>
      </c>
      <c r="Y13" s="422"/>
      <c r="Z13" s="422"/>
      <c r="AA13" s="496"/>
      <c r="AB13" s="489"/>
      <c r="AC13" s="489"/>
      <c r="AD13" s="490"/>
      <c r="AE13" s="490"/>
      <c r="AF13" s="490"/>
      <c r="AG13" s="491"/>
      <c r="AH13" s="492"/>
      <c r="AI13" s="491"/>
      <c r="AJ13" s="491"/>
      <c r="AK13" s="491"/>
      <c r="AL13" s="491"/>
      <c r="AM13" s="491"/>
      <c r="AN13" s="492"/>
      <c r="AO13" s="491"/>
      <c r="AP13" s="491"/>
      <c r="AQ13" s="492"/>
      <c r="AR13" s="491"/>
      <c r="AS13" s="491"/>
      <c r="AT13" s="492"/>
      <c r="AU13" s="491"/>
      <c r="AV13" s="493"/>
      <c r="AW13" s="494"/>
      <c r="AX13" s="214"/>
    </row>
    <row r="14" spans="1:58" s="4" customFormat="1" ht="36" customHeight="1">
      <c r="A14" s="214"/>
      <c r="B14" s="1200" t="s">
        <v>156</v>
      </c>
      <c r="C14" s="1201"/>
      <c r="D14" s="1201"/>
      <c r="E14" s="462">
        <v>1</v>
      </c>
      <c r="F14" s="448" t="s">
        <v>307</v>
      </c>
      <c r="G14" s="451">
        <v>2</v>
      </c>
      <c r="H14" s="463">
        <v>0</v>
      </c>
      <c r="I14" s="448" t="s">
        <v>307</v>
      </c>
      <c r="J14" s="451">
        <v>6</v>
      </c>
      <c r="K14" s="463">
        <v>0</v>
      </c>
      <c r="L14" s="463" t="s">
        <v>383</v>
      </c>
      <c r="M14" s="463">
        <v>0</v>
      </c>
      <c r="N14" s="1194"/>
      <c r="O14" s="1195"/>
      <c r="P14" s="1196"/>
      <c r="Q14" s="604"/>
      <c r="R14" s="605"/>
      <c r="S14" s="606"/>
      <c r="T14" s="453">
        <f>COUNTIF(E14:S14,"〇")*3+COUNTIF(E14:S14,"△")</f>
        <v>1</v>
      </c>
      <c r="U14" s="454">
        <f>E14+H14+K14+N14+Q14</f>
        <v>1</v>
      </c>
      <c r="V14" s="455">
        <f>G14+J14+M14+P14+S14</f>
        <v>8</v>
      </c>
      <c r="W14" s="456">
        <f>U14-V14</f>
        <v>-7</v>
      </c>
      <c r="X14" s="464">
        <v>4</v>
      </c>
      <c r="Y14" s="422"/>
      <c r="Z14" s="422"/>
      <c r="AA14" s="496"/>
      <c r="AB14" s="489"/>
      <c r="AC14" s="489"/>
      <c r="AD14" s="490"/>
      <c r="AE14" s="490"/>
      <c r="AF14" s="490"/>
      <c r="AG14" s="491"/>
      <c r="AH14" s="492"/>
      <c r="AI14" s="491"/>
      <c r="AJ14" s="491"/>
      <c r="AK14" s="491"/>
      <c r="AL14" s="491"/>
      <c r="AM14" s="491"/>
      <c r="AN14" s="492"/>
      <c r="AO14" s="491"/>
      <c r="AP14" s="491"/>
      <c r="AQ14" s="492"/>
      <c r="AR14" s="491"/>
      <c r="AS14" s="491"/>
      <c r="AT14" s="492"/>
      <c r="AU14" s="491"/>
      <c r="AV14" s="493"/>
      <c r="AW14" s="494"/>
      <c r="AX14" s="214"/>
    </row>
    <row r="15" spans="1:58" ht="36" customHeight="1" thickBot="1">
      <c r="A15" s="214"/>
      <c r="B15" s="1380"/>
      <c r="C15" s="1381"/>
      <c r="D15" s="1381"/>
      <c r="E15" s="620"/>
      <c r="F15" s="621"/>
      <c r="G15" s="622"/>
      <c r="H15" s="623"/>
      <c r="I15" s="621"/>
      <c r="J15" s="622"/>
      <c r="K15" s="623"/>
      <c r="L15" s="623"/>
      <c r="M15" s="623"/>
      <c r="N15" s="624"/>
      <c r="O15" s="621"/>
      <c r="P15" s="622"/>
      <c r="Q15" s="1343"/>
      <c r="R15" s="1344"/>
      <c r="S15" s="1345"/>
      <c r="T15" s="625"/>
      <c r="U15" s="626"/>
      <c r="V15" s="627"/>
      <c r="W15" s="628"/>
      <c r="X15" s="630"/>
      <c r="Y15" s="422"/>
      <c r="Z15" s="422"/>
      <c r="AA15" s="496"/>
      <c r="AB15" s="489"/>
      <c r="AC15" s="489"/>
      <c r="AD15" s="490"/>
      <c r="AE15" s="490"/>
      <c r="AF15" s="490"/>
      <c r="AG15" s="491"/>
      <c r="AH15" s="492"/>
      <c r="AI15" s="491"/>
      <c r="AJ15" s="491"/>
      <c r="AK15" s="491"/>
      <c r="AL15" s="491"/>
      <c r="AM15" s="491"/>
      <c r="AN15" s="492"/>
      <c r="AO15" s="491"/>
      <c r="AP15" s="491"/>
      <c r="AQ15" s="492"/>
      <c r="AR15" s="491"/>
      <c r="AS15" s="491"/>
      <c r="AT15" s="492"/>
      <c r="AU15" s="491"/>
      <c r="AV15" s="493"/>
      <c r="AW15" s="494"/>
      <c r="AX15" s="214"/>
    </row>
    <row r="16" spans="1:58" ht="36" customHeight="1">
      <c r="A16" s="214"/>
      <c r="B16" s="497"/>
      <c r="C16" s="497"/>
      <c r="D16" s="497"/>
      <c r="E16" s="498"/>
      <c r="F16" s="499"/>
      <c r="G16" s="498"/>
      <c r="H16" s="498"/>
      <c r="I16" s="499"/>
      <c r="J16" s="498"/>
      <c r="K16" s="498"/>
      <c r="L16" s="498"/>
      <c r="M16" s="498"/>
      <c r="N16" s="498"/>
      <c r="O16" s="500"/>
      <c r="P16" s="498"/>
      <c r="Q16" s="498"/>
      <c r="R16" s="499"/>
      <c r="S16" s="498"/>
      <c r="T16" s="498"/>
      <c r="U16" s="498"/>
      <c r="V16" s="498"/>
      <c r="W16" s="501"/>
      <c r="X16" s="501"/>
      <c r="Y16" s="488"/>
      <c r="Z16" s="488"/>
      <c r="AA16" s="496"/>
      <c r="AB16" s="489"/>
      <c r="AC16" s="489"/>
      <c r="AD16" s="490"/>
      <c r="AE16" s="490"/>
      <c r="AF16" s="490"/>
      <c r="AG16" s="491"/>
      <c r="AH16" s="492"/>
      <c r="AI16" s="491"/>
      <c r="AJ16" s="491"/>
      <c r="AK16" s="491"/>
      <c r="AL16" s="491"/>
      <c r="AM16" s="491"/>
      <c r="AN16" s="492"/>
      <c r="AO16" s="491"/>
      <c r="AP16" s="491"/>
      <c r="AQ16" s="492"/>
      <c r="AR16" s="491"/>
      <c r="AS16" s="491"/>
      <c r="AT16" s="492"/>
      <c r="AU16" s="491"/>
      <c r="AV16" s="493"/>
      <c r="AW16" s="494"/>
      <c r="AX16" s="214"/>
    </row>
    <row r="17" spans="1:58" ht="36" customHeight="1">
      <c r="A17" s="502"/>
      <c r="B17" s="503"/>
      <c r="C17" s="503"/>
      <c r="D17" s="503"/>
      <c r="E17" s="504"/>
      <c r="F17" s="505"/>
      <c r="G17" s="504"/>
      <c r="H17" s="504"/>
      <c r="I17" s="505"/>
      <c r="J17" s="504"/>
      <c r="K17" s="504"/>
      <c r="L17" s="504"/>
      <c r="M17" s="504"/>
      <c r="N17" s="504"/>
      <c r="O17" s="505"/>
      <c r="P17" s="504"/>
      <c r="Q17" s="504"/>
      <c r="R17" s="505"/>
      <c r="S17" s="504"/>
      <c r="T17" s="506"/>
      <c r="U17" s="507"/>
      <c r="V17" s="506"/>
      <c r="W17" s="508"/>
      <c r="X17" s="509"/>
      <c r="Y17" s="510"/>
      <c r="Z17" s="510"/>
      <c r="AA17" s="511"/>
      <c r="AB17" s="502"/>
      <c r="AC17" s="502"/>
      <c r="AD17" s="1224"/>
      <c r="AE17" s="1224"/>
      <c r="AF17" s="1224"/>
      <c r="AG17" s="1215"/>
      <c r="AH17" s="1215"/>
      <c r="AI17" s="1215"/>
      <c r="AJ17" s="512"/>
      <c r="AK17" s="512"/>
      <c r="AL17" s="512"/>
      <c r="AM17" s="1215"/>
      <c r="AN17" s="1215"/>
      <c r="AO17" s="1215"/>
      <c r="AP17" s="1215"/>
      <c r="AQ17" s="1215"/>
      <c r="AR17" s="1215"/>
      <c r="AS17" s="1215"/>
      <c r="AT17" s="1215"/>
      <c r="AU17" s="1215"/>
      <c r="AV17" s="1216"/>
      <c r="AW17" s="1216"/>
      <c r="AX17" s="502"/>
      <c r="AY17" s="177"/>
      <c r="AZ17" s="177"/>
      <c r="BA17" s="177"/>
      <c r="BB17" s="177"/>
      <c r="BC17" s="177"/>
      <c r="BD17" s="177"/>
      <c r="BE17" s="177"/>
      <c r="BF17" s="177"/>
    </row>
    <row r="18" spans="1:58" ht="20">
      <c r="A18" s="214"/>
      <c r="B18" s="214"/>
      <c r="C18" s="214"/>
      <c r="D18" s="214"/>
      <c r="E18" s="421"/>
      <c r="F18" s="214"/>
      <c r="G18" s="421"/>
      <c r="H18" s="421"/>
      <c r="I18" s="214"/>
      <c r="J18" s="421"/>
      <c r="K18" s="421"/>
      <c r="L18" s="421"/>
      <c r="M18" s="421"/>
      <c r="N18" s="421"/>
      <c r="O18" s="214"/>
      <c r="P18" s="421"/>
      <c r="Q18" s="421"/>
      <c r="R18" s="214"/>
      <c r="S18" s="421"/>
      <c r="T18" s="421"/>
      <c r="U18" s="214"/>
      <c r="V18" s="421"/>
      <c r="W18" s="513"/>
      <c r="X18" s="214"/>
      <c r="Y18" s="214"/>
      <c r="Z18" s="214"/>
      <c r="AA18" s="214"/>
      <c r="AB18" s="214"/>
      <c r="AC18" s="214"/>
      <c r="AD18" s="214"/>
      <c r="AE18" s="214"/>
      <c r="AF18" s="214"/>
      <c r="AG18" s="421"/>
      <c r="AH18" s="214"/>
      <c r="AI18" s="421"/>
      <c r="AJ18" s="421"/>
      <c r="AK18" s="421"/>
      <c r="AL18" s="421"/>
      <c r="AM18" s="421"/>
      <c r="AN18" s="214"/>
      <c r="AO18" s="421"/>
      <c r="AP18" s="421"/>
      <c r="AQ18" s="214"/>
      <c r="AR18" s="421"/>
      <c r="AS18" s="421"/>
      <c r="AT18" s="214"/>
      <c r="AU18" s="421"/>
      <c r="AV18" s="513"/>
      <c r="AW18" s="214"/>
      <c r="AX18" s="214"/>
    </row>
    <row r="19" spans="1:58" ht="21" thickBot="1">
      <c r="A19" s="214"/>
      <c r="B19" s="214"/>
      <c r="C19" s="214"/>
      <c r="D19" s="214"/>
      <c r="E19" s="421"/>
      <c r="F19" s="515"/>
      <c r="G19" s="415" t="s">
        <v>23</v>
      </c>
      <c r="H19" s="514"/>
      <c r="I19" s="515"/>
      <c r="J19" s="415"/>
      <c r="K19" s="515"/>
      <c r="L19" s="514"/>
      <c r="M19" s="515"/>
      <c r="N19" s="421"/>
      <c r="O19" s="421"/>
      <c r="P19" s="214"/>
      <c r="Q19" s="421"/>
      <c r="R19" s="214"/>
      <c r="S19" s="421"/>
      <c r="T19" s="214"/>
      <c r="U19" s="421"/>
      <c r="V19" s="214"/>
      <c r="W19" s="214"/>
      <c r="X19" s="421"/>
      <c r="Y19" s="513"/>
      <c r="Z19" s="214"/>
      <c r="AA19" s="214"/>
      <c r="AB19" s="214"/>
      <c r="AC19" s="214"/>
      <c r="AD19" s="214"/>
      <c r="AE19" s="214"/>
      <c r="AF19" s="214"/>
      <c r="AG19" s="214"/>
      <c r="AH19" s="214"/>
      <c r="AI19" s="421"/>
      <c r="AJ19" s="214"/>
      <c r="AK19" s="421"/>
      <c r="AL19" s="421"/>
      <c r="AM19" s="421"/>
      <c r="AN19" s="214"/>
      <c r="AO19" s="214"/>
      <c r="AP19" s="214"/>
      <c r="AQ19" s="421"/>
      <c r="AR19" s="214"/>
      <c r="AS19" s="214"/>
      <c r="AT19" s="421"/>
      <c r="AU19" s="214"/>
      <c r="AV19" s="421"/>
      <c r="AW19" s="513"/>
      <c r="AX19" s="214"/>
    </row>
    <row r="20" spans="1:58" ht="21" thickTop="1">
      <c r="A20" s="214"/>
      <c r="B20" s="214"/>
      <c r="C20" s="214"/>
      <c r="D20" s="214"/>
      <c r="E20" s="214"/>
      <c r="F20" s="421"/>
      <c r="G20" s="516"/>
      <c r="H20" s="214"/>
      <c r="I20" s="421"/>
      <c r="J20" s="516"/>
      <c r="K20" s="517"/>
      <c r="L20" s="214"/>
      <c r="M20" s="421"/>
      <c r="N20" s="214"/>
      <c r="O20" s="421"/>
      <c r="P20" s="214"/>
      <c r="Q20" s="214"/>
      <c r="R20" s="214"/>
      <c r="S20" s="421"/>
      <c r="T20" s="214"/>
      <c r="U20" s="214"/>
      <c r="V20" s="1217" t="s">
        <v>681</v>
      </c>
      <c r="W20" s="1218"/>
      <c r="X20" s="1218"/>
      <c r="Y20" s="1218"/>
      <c r="Z20" s="1218"/>
      <c r="AA20" s="1218"/>
      <c r="AB20" s="1218"/>
      <c r="AC20" s="1219"/>
      <c r="AD20" s="214"/>
      <c r="AE20" s="518"/>
      <c r="AF20" s="518"/>
      <c r="AG20" s="518"/>
      <c r="AH20" s="518"/>
      <c r="AI20" s="518"/>
      <c r="AJ20" s="518"/>
      <c r="AK20" s="519"/>
      <c r="AL20" s="519"/>
      <c r="AM20" s="519"/>
      <c r="AN20" s="519"/>
      <c r="AO20" s="519"/>
      <c r="AP20" s="214"/>
      <c r="AQ20" s="214"/>
      <c r="AR20" s="519"/>
      <c r="AS20" s="214"/>
      <c r="AT20" s="214"/>
      <c r="AU20" s="421"/>
      <c r="AV20" s="513"/>
      <c r="AW20" s="214"/>
      <c r="AX20" s="214"/>
    </row>
    <row r="21" spans="1:58" ht="21" thickBot="1">
      <c r="A21" s="214"/>
      <c r="B21" s="214"/>
      <c r="C21" s="214"/>
      <c r="D21" s="214"/>
      <c r="E21" s="214"/>
      <c r="F21" s="421"/>
      <c r="G21" s="519"/>
      <c r="H21" s="214"/>
      <c r="I21" s="421"/>
      <c r="J21" s="519"/>
      <c r="K21" s="519"/>
      <c r="L21" s="520"/>
      <c r="M21" s="520"/>
      <c r="N21" s="520"/>
      <c r="O21" s="520"/>
      <c r="P21" s="520"/>
      <c r="Q21" s="520"/>
      <c r="R21" s="520"/>
      <c r="S21" s="521"/>
      <c r="T21" s="521"/>
      <c r="U21" s="214"/>
      <c r="V21" s="1220"/>
      <c r="W21" s="1221"/>
      <c r="X21" s="1221"/>
      <c r="Y21" s="1221"/>
      <c r="Z21" s="1221"/>
      <c r="AA21" s="1221"/>
      <c r="AB21" s="1221"/>
      <c r="AC21" s="1222"/>
      <c r="AD21" s="519"/>
      <c r="AE21" s="519"/>
      <c r="AF21" s="519"/>
      <c r="AG21" s="519"/>
      <c r="AH21" s="519"/>
      <c r="AI21" s="521"/>
      <c r="AJ21" s="521"/>
      <c r="AK21" s="521"/>
      <c r="AL21" s="521"/>
      <c r="AM21" s="521"/>
      <c r="AN21" s="521"/>
      <c r="AO21" s="421"/>
      <c r="AP21" s="214"/>
      <c r="AQ21" s="214"/>
      <c r="AR21" s="421"/>
      <c r="AS21" s="214"/>
      <c r="AT21" s="214"/>
      <c r="AU21" s="421"/>
      <c r="AV21" s="513"/>
      <c r="AW21" s="214"/>
      <c r="AX21" s="214"/>
    </row>
    <row r="22" spans="1:58" ht="21" thickTop="1">
      <c r="A22" s="214"/>
      <c r="B22" s="214"/>
      <c r="C22" s="214"/>
      <c r="D22" s="214"/>
      <c r="E22" s="214"/>
      <c r="F22" s="421"/>
      <c r="G22" s="421"/>
      <c r="H22" s="214"/>
      <c r="I22" s="421"/>
      <c r="J22" s="421"/>
      <c r="K22" s="214"/>
      <c r="L22" s="520"/>
      <c r="M22" s="520"/>
      <c r="N22" s="520"/>
      <c r="O22" s="520"/>
      <c r="P22" s="520"/>
      <c r="Q22" s="536"/>
      <c r="R22" s="522"/>
      <c r="S22" s="522"/>
      <c r="T22" s="1076"/>
      <c r="U22" s="1076"/>
      <c r="V22" s="1077"/>
      <c r="W22" s="522"/>
      <c r="X22" s="522"/>
      <c r="Y22" s="1110"/>
      <c r="Z22" s="1132"/>
      <c r="AA22" s="522"/>
      <c r="AB22" s="522"/>
      <c r="AC22" s="523"/>
      <c r="AD22" s="524"/>
      <c r="AE22" s="524"/>
      <c r="AF22" s="524"/>
      <c r="AG22" s="524"/>
      <c r="AH22" s="524"/>
      <c r="AI22" s="525"/>
      <c r="AJ22" s="525"/>
      <c r="AK22" s="525"/>
      <c r="AL22" s="526" t="s">
        <v>22</v>
      </c>
      <c r="AM22" s="525"/>
      <c r="AN22" s="527"/>
      <c r="AO22" s="214"/>
      <c r="AP22" s="214"/>
      <c r="AQ22" s="214"/>
      <c r="AR22" s="214"/>
      <c r="AS22" s="214"/>
      <c r="AT22" s="214"/>
      <c r="AU22" s="421"/>
      <c r="AV22" s="513"/>
      <c r="AW22" s="214"/>
      <c r="AX22" s="214"/>
    </row>
    <row r="23" spans="1:58" ht="21" thickBot="1">
      <c r="A23" s="214"/>
      <c r="B23" s="214"/>
      <c r="C23" s="214"/>
      <c r="D23" s="214"/>
      <c r="E23" s="214"/>
      <c r="F23" s="421"/>
      <c r="G23" s="421"/>
      <c r="H23" s="214"/>
      <c r="I23" s="421"/>
      <c r="J23" s="421"/>
      <c r="K23" s="214"/>
      <c r="L23" s="528"/>
      <c r="M23" s="528"/>
      <c r="N23" s="528"/>
      <c r="O23" s="525"/>
      <c r="P23" s="529" t="s">
        <v>22</v>
      </c>
      <c r="Q23" s="1028"/>
      <c r="R23" s="1033"/>
      <c r="S23" s="1033"/>
      <c r="T23" s="1033"/>
      <c r="U23" s="1033"/>
      <c r="V23" s="1111"/>
      <c r="W23" s="1033"/>
      <c r="X23" s="1033"/>
      <c r="Y23" s="1112"/>
      <c r="Z23" s="532"/>
      <c r="AA23" s="532"/>
      <c r="AB23" s="533"/>
      <c r="AC23" s="533"/>
      <c r="AD23" s="533"/>
      <c r="AE23" s="533"/>
      <c r="AF23" s="533"/>
      <c r="AG23" s="533"/>
      <c r="AH23" s="534"/>
      <c r="AI23" s="525"/>
      <c r="AJ23" s="525"/>
      <c r="AK23" s="525"/>
      <c r="AL23" s="509"/>
      <c r="AM23" s="509"/>
      <c r="AN23" s="509"/>
      <c r="AO23" s="535"/>
      <c r="AP23" s="214"/>
      <c r="AQ23" s="214"/>
      <c r="AR23" s="535"/>
      <c r="AS23" s="214"/>
      <c r="AT23" s="214"/>
      <c r="AU23" s="421"/>
      <c r="AV23" s="513"/>
      <c r="AW23" s="214"/>
      <c r="AX23" s="214"/>
    </row>
    <row r="24" spans="1:58" ht="17.25" customHeight="1" thickTop="1">
      <c r="A24" s="214"/>
      <c r="B24" s="214"/>
      <c r="C24" s="214"/>
      <c r="D24" s="214"/>
      <c r="E24" s="214"/>
      <c r="F24" s="421"/>
      <c r="G24" s="535"/>
      <c r="H24" s="214"/>
      <c r="I24" s="421"/>
      <c r="J24" s="535"/>
      <c r="K24" s="535"/>
      <c r="L24" s="520"/>
      <c r="M24" s="536"/>
      <c r="N24" s="536"/>
      <c r="O24" s="537"/>
      <c r="P24" s="1024"/>
      <c r="Q24" s="539"/>
      <c r="R24" s="539"/>
      <c r="S24" s="539"/>
      <c r="T24" s="539"/>
      <c r="U24" s="539"/>
      <c r="V24" s="539"/>
      <c r="W24" s="539"/>
      <c r="X24" s="539"/>
      <c r="Y24" s="1223">
        <v>58</v>
      </c>
      <c r="Z24" s="1223"/>
      <c r="AA24" s="537"/>
      <c r="AB24" s="539"/>
      <c r="AC24" s="539"/>
      <c r="AD24" s="539"/>
      <c r="AE24" s="539"/>
      <c r="AF24" s="539"/>
      <c r="AG24" s="539"/>
      <c r="AH24" s="539"/>
      <c r="AI24" s="1030"/>
      <c r="AJ24" s="539"/>
      <c r="AK24" s="539"/>
      <c r="AL24" s="537"/>
      <c r="AM24" s="214"/>
      <c r="AN24" s="214"/>
      <c r="AO24" s="214"/>
      <c r="AP24" s="214"/>
      <c r="AQ24" s="214"/>
      <c r="AR24" s="214"/>
      <c r="AS24" s="214"/>
      <c r="AT24" s="214"/>
      <c r="AU24" s="421"/>
      <c r="AV24" s="513"/>
      <c r="AW24" s="214"/>
      <c r="AX24" s="214"/>
    </row>
    <row r="25" spans="1:58" ht="17.25" customHeight="1">
      <c r="A25" s="214"/>
      <c r="B25" s="214"/>
      <c r="C25" s="214"/>
      <c r="D25" s="214"/>
      <c r="E25" s="214"/>
      <c r="F25" s="421"/>
      <c r="G25" s="421"/>
      <c r="H25" s="214"/>
      <c r="I25" s="421"/>
      <c r="J25" s="421"/>
      <c r="K25" s="214"/>
      <c r="L25" s="520"/>
      <c r="M25" s="536"/>
      <c r="N25" s="536"/>
      <c r="O25" s="539"/>
      <c r="P25" s="1024"/>
      <c r="Q25" s="539"/>
      <c r="R25" s="509"/>
      <c r="S25" s="509"/>
      <c r="T25" s="509"/>
      <c r="U25" s="214"/>
      <c r="V25" s="540" t="s">
        <v>22</v>
      </c>
      <c r="W25" s="540"/>
      <c r="X25" s="1379" t="s">
        <v>680</v>
      </c>
      <c r="Y25" s="1379"/>
      <c r="Z25" s="1379"/>
      <c r="AA25" s="1379"/>
      <c r="AB25" s="540"/>
      <c r="AC25" s="540"/>
      <c r="AD25" s="214"/>
      <c r="AE25" s="509"/>
      <c r="AF25" s="509"/>
      <c r="AG25" s="509"/>
      <c r="AH25" s="539"/>
      <c r="AI25" s="1030"/>
      <c r="AJ25" s="524"/>
      <c r="AK25" s="524"/>
      <c r="AL25" s="524"/>
      <c r="AM25" s="214"/>
      <c r="AN25" s="214"/>
      <c r="AO25" s="214"/>
      <c r="AP25" s="214"/>
      <c r="AQ25" s="214"/>
      <c r="AR25" s="214"/>
      <c r="AS25" s="214"/>
      <c r="AT25" s="214"/>
      <c r="AU25" s="421"/>
      <c r="AV25" s="513"/>
      <c r="AW25" s="214"/>
      <c r="AX25" s="214"/>
    </row>
    <row r="26" spans="1:58" ht="17.25" customHeight="1">
      <c r="A26" s="214"/>
      <c r="B26" s="214"/>
      <c r="C26" s="214"/>
      <c r="D26" s="214"/>
      <c r="E26" s="214"/>
      <c r="F26" s="421"/>
      <c r="G26" s="421"/>
      <c r="H26" s="214"/>
      <c r="I26" s="421"/>
      <c r="J26" s="421"/>
      <c r="K26" s="214"/>
      <c r="L26" s="528"/>
      <c r="M26" s="541"/>
      <c r="N26" s="541"/>
      <c r="O26" s="524"/>
      <c r="P26" s="1025"/>
      <c r="Q26" s="524"/>
      <c r="R26" s="1373"/>
      <c r="S26" s="1373"/>
      <c r="T26" s="1082"/>
      <c r="U26" s="1082"/>
      <c r="V26" s="1082"/>
      <c r="W26" s="1081"/>
      <c r="X26" s="1081"/>
      <c r="Y26" s="1148"/>
      <c r="Z26" s="1147"/>
      <c r="AA26" s="1040"/>
      <c r="AB26" s="1039"/>
      <c r="AC26" s="1039"/>
      <c r="AD26" s="1039"/>
      <c r="AE26" s="1039"/>
      <c r="AF26" s="1374"/>
      <c r="AG26" s="1374"/>
      <c r="AH26" s="524"/>
      <c r="AI26" s="1031"/>
      <c r="AJ26" s="539"/>
      <c r="AK26" s="539"/>
      <c r="AL26" s="539"/>
      <c r="AM26" s="535"/>
      <c r="AN26" s="214"/>
      <c r="AO26" s="214"/>
      <c r="AP26" s="214"/>
      <c r="AQ26" s="214"/>
      <c r="AR26" s="214"/>
      <c r="AS26" s="214"/>
      <c r="AT26" s="214"/>
      <c r="AU26" s="421"/>
      <c r="AV26" s="513"/>
      <c r="AW26" s="214"/>
      <c r="AX26" s="214"/>
      <c r="BC26" s="1225"/>
      <c r="BD26" s="1226"/>
    </row>
    <row r="27" spans="1:58" ht="17.25" customHeight="1">
      <c r="A27" s="214"/>
      <c r="B27" s="214"/>
      <c r="C27" s="214"/>
      <c r="D27" s="214"/>
      <c r="E27" s="214"/>
      <c r="F27" s="421"/>
      <c r="G27" s="535"/>
      <c r="H27" s="214"/>
      <c r="I27" s="421"/>
      <c r="J27" s="535"/>
      <c r="K27" s="535"/>
      <c r="L27" s="520"/>
      <c r="M27" s="536"/>
      <c r="N27" s="536"/>
      <c r="O27" s="539"/>
      <c r="P27" s="1024"/>
      <c r="Q27" s="539"/>
      <c r="R27" s="1375" t="s">
        <v>643</v>
      </c>
      <c r="S27" s="1376"/>
      <c r="T27" s="539"/>
      <c r="U27" s="539"/>
      <c r="V27" s="524" t="s">
        <v>22</v>
      </c>
      <c r="W27" s="524"/>
      <c r="X27" s="524"/>
      <c r="Y27" s="1223">
        <v>57</v>
      </c>
      <c r="Z27" s="1223"/>
      <c r="AA27" s="537"/>
      <c r="AB27" s="539"/>
      <c r="AC27" s="539"/>
      <c r="AD27" s="539"/>
      <c r="AE27" s="539"/>
      <c r="AF27" s="1377" t="s">
        <v>644</v>
      </c>
      <c r="AG27" s="1378"/>
      <c r="AH27" s="539"/>
      <c r="AI27" s="1030"/>
      <c r="AJ27" s="539"/>
      <c r="AK27" s="539"/>
      <c r="AL27" s="537"/>
      <c r="AM27" s="214"/>
      <c r="AN27" s="214"/>
      <c r="AO27" s="214"/>
      <c r="AP27" s="214"/>
      <c r="AQ27" s="214"/>
      <c r="AR27" s="214"/>
      <c r="AS27" s="214"/>
      <c r="AT27" s="214"/>
      <c r="AU27" s="421"/>
      <c r="AV27" s="513"/>
      <c r="AW27" s="214"/>
      <c r="AX27" s="214"/>
    </row>
    <row r="28" spans="1:58" ht="17.25" customHeight="1" thickBot="1">
      <c r="A28" s="214"/>
      <c r="B28" s="214"/>
      <c r="C28" s="214"/>
      <c r="D28" s="214"/>
      <c r="E28" s="214"/>
      <c r="F28" s="421"/>
      <c r="G28" s="421"/>
      <c r="H28" s="214"/>
      <c r="I28" s="421"/>
      <c r="J28" s="421"/>
      <c r="K28" s="214"/>
      <c r="L28" s="529" t="s">
        <v>22</v>
      </c>
      <c r="M28" s="1026"/>
      <c r="N28" s="1027"/>
      <c r="O28" s="1028"/>
      <c r="P28" s="1029"/>
      <c r="Q28" s="551"/>
      <c r="R28" s="1037"/>
      <c r="S28" s="1038"/>
      <c r="T28" s="1035"/>
      <c r="U28" s="552" t="s">
        <v>22</v>
      </c>
      <c r="V28" s="553"/>
      <c r="W28" s="553"/>
      <c r="X28" s="553"/>
      <c r="Y28" s="553"/>
      <c r="Z28" s="553"/>
      <c r="AA28" s="531"/>
      <c r="AB28" s="531"/>
      <c r="AC28" s="531"/>
      <c r="AD28" s="529" t="s">
        <v>22</v>
      </c>
      <c r="AE28" s="1035"/>
      <c r="AF28" s="1035"/>
      <c r="AG28" s="1036"/>
      <c r="AH28" s="555"/>
      <c r="AI28" s="1032"/>
      <c r="AJ28" s="1033"/>
      <c r="AK28" s="1033"/>
      <c r="AL28" s="1034"/>
      <c r="AM28" s="214"/>
      <c r="AN28" s="214"/>
      <c r="AO28" s="214"/>
      <c r="AP28" s="214"/>
      <c r="AQ28" s="214"/>
      <c r="AR28" s="214"/>
      <c r="AS28" s="214"/>
      <c r="AT28" s="214"/>
      <c r="AU28" s="421"/>
      <c r="AV28" s="513"/>
      <c r="AW28" s="214"/>
      <c r="AX28" s="214"/>
    </row>
    <row r="29" spans="1:58" ht="17.25" customHeight="1" thickTop="1">
      <c r="A29" s="214"/>
      <c r="B29" s="214"/>
      <c r="C29" s="214"/>
      <c r="D29" s="214"/>
      <c r="E29" s="214"/>
      <c r="F29" s="421"/>
      <c r="G29" s="556"/>
      <c r="H29" s="214"/>
      <c r="I29" s="421"/>
      <c r="J29" s="556"/>
      <c r="K29" s="996"/>
      <c r="L29" s="997"/>
      <c r="M29" s="558"/>
      <c r="N29" s="559"/>
      <c r="O29" s="559"/>
      <c r="P29" s="1223">
        <v>55</v>
      </c>
      <c r="Q29" s="1228"/>
      <c r="R29" s="1008"/>
      <c r="S29" s="566"/>
      <c r="T29" s="1008"/>
      <c r="U29" s="1002"/>
      <c r="V29" s="563"/>
      <c r="W29" s="564"/>
      <c r="X29" s="564"/>
      <c r="Y29" s="565"/>
      <c r="Z29" s="565"/>
      <c r="AA29" s="565"/>
      <c r="AB29" s="556"/>
      <c r="AC29" s="996"/>
      <c r="AD29" s="997"/>
      <c r="AE29" s="1008"/>
      <c r="AF29" s="559"/>
      <c r="AG29" s="559"/>
      <c r="AH29" s="1228">
        <v>56</v>
      </c>
      <c r="AI29" s="1223"/>
      <c r="AJ29" s="558"/>
      <c r="AK29" s="566"/>
      <c r="AL29" s="558"/>
      <c r="AM29" s="1002"/>
      <c r="AN29" s="563"/>
      <c r="AO29" s="564"/>
      <c r="AP29" s="565"/>
      <c r="AQ29" s="214"/>
      <c r="AR29" s="564"/>
      <c r="AS29" s="565"/>
      <c r="AT29" s="214"/>
      <c r="AU29" s="421"/>
      <c r="AV29" s="513"/>
      <c r="AW29" s="214"/>
      <c r="AX29" s="214"/>
    </row>
    <row r="30" spans="1:58" ht="17.25" customHeight="1" thickBot="1">
      <c r="A30" s="214"/>
      <c r="B30" s="214"/>
      <c r="C30" s="214"/>
      <c r="D30" s="214"/>
      <c r="E30" s="214"/>
      <c r="F30" s="421"/>
      <c r="G30" s="529" t="s">
        <v>22</v>
      </c>
      <c r="H30" s="214"/>
      <c r="I30" s="421"/>
      <c r="J30" s="529" t="s">
        <v>22</v>
      </c>
      <c r="K30" s="998"/>
      <c r="L30" s="999"/>
      <c r="M30" s="568"/>
      <c r="N30" s="545"/>
      <c r="O30" s="526"/>
      <c r="P30" s="569"/>
      <c r="Q30" s="530"/>
      <c r="R30" s="529"/>
      <c r="S30" s="569"/>
      <c r="T30" s="567"/>
      <c r="U30" s="1003"/>
      <c r="V30" s="1004"/>
      <c r="W30" s="526" t="s">
        <v>22</v>
      </c>
      <c r="X30" s="569"/>
      <c r="Y30" s="530"/>
      <c r="Z30" s="530"/>
      <c r="AA30" s="530"/>
      <c r="AB30" s="529" t="s">
        <v>22</v>
      </c>
      <c r="AC30" s="998"/>
      <c r="AD30" s="999"/>
      <c r="AE30" s="534"/>
      <c r="AF30" s="554"/>
      <c r="AG30" s="526"/>
      <c r="AH30" s="569"/>
      <c r="AI30" s="530"/>
      <c r="AJ30" s="529"/>
      <c r="AK30" s="569"/>
      <c r="AL30" s="567"/>
      <c r="AM30" s="1003"/>
      <c r="AN30" s="1004"/>
      <c r="AO30" s="526"/>
      <c r="AP30" s="530"/>
      <c r="AQ30" s="214"/>
      <c r="AR30" s="526" t="s">
        <v>22</v>
      </c>
      <c r="AS30" s="530"/>
      <c r="AT30" s="214"/>
      <c r="AU30" s="421"/>
      <c r="AV30" s="513"/>
      <c r="AW30" s="214"/>
      <c r="AX30" s="214"/>
    </row>
    <row r="31" spans="1:58" ht="17.25" customHeight="1" thickTop="1">
      <c r="A31" s="214"/>
      <c r="B31" s="214"/>
      <c r="C31" s="214"/>
      <c r="D31" s="214"/>
      <c r="E31" s="214"/>
      <c r="F31" s="421"/>
      <c r="G31" s="565"/>
      <c r="H31" s="214"/>
      <c r="I31" s="421"/>
      <c r="J31" s="1022"/>
      <c r="K31" s="1008"/>
      <c r="L31" s="1223">
        <v>51</v>
      </c>
      <c r="M31" s="1228"/>
      <c r="N31" s="561"/>
      <c r="O31" s="562"/>
      <c r="P31" s="565"/>
      <c r="Q31" s="570"/>
      <c r="R31" s="571"/>
      <c r="S31" s="560"/>
      <c r="T31" s="1228">
        <v>52</v>
      </c>
      <c r="U31" s="1223"/>
      <c r="V31" s="566"/>
      <c r="W31" s="1002"/>
      <c r="X31" s="558"/>
      <c r="Y31" s="558"/>
      <c r="Z31" s="558"/>
      <c r="AA31" s="558"/>
      <c r="AB31" s="1000"/>
      <c r="AC31" s="1008"/>
      <c r="AD31" s="1223">
        <v>53</v>
      </c>
      <c r="AE31" s="1223"/>
      <c r="AF31" s="572"/>
      <c r="AG31" s="558"/>
      <c r="AH31" s="565"/>
      <c r="AI31" s="570"/>
      <c r="AJ31" s="571"/>
      <c r="AK31" s="560"/>
      <c r="AL31" s="1228">
        <v>54</v>
      </c>
      <c r="AM31" s="1223"/>
      <c r="AN31" s="566"/>
      <c r="AO31" s="1002"/>
      <c r="AP31" s="565"/>
      <c r="AQ31" s="214"/>
      <c r="AR31" s="565"/>
      <c r="AS31" s="565"/>
      <c r="AT31" s="214"/>
      <c r="AU31" s="421"/>
      <c r="AV31" s="513"/>
      <c r="AW31" s="214"/>
      <c r="AX31" s="214"/>
    </row>
    <row r="32" spans="1:58" ht="17.25" customHeight="1">
      <c r="A32" s="214"/>
      <c r="B32" s="214"/>
      <c r="C32" s="214"/>
      <c r="D32" s="214"/>
      <c r="E32" s="214"/>
      <c r="F32" s="421"/>
      <c r="G32" s="573"/>
      <c r="H32" s="214"/>
      <c r="I32" s="421"/>
      <c r="J32" s="1023"/>
      <c r="K32" s="574"/>
      <c r="L32" s="573"/>
      <c r="M32" s="573"/>
      <c r="N32" s="576"/>
      <c r="O32" s="573"/>
      <c r="P32" s="573"/>
      <c r="Q32" s="421"/>
      <c r="R32" s="574"/>
      <c r="S32" s="575"/>
      <c r="T32" s="573"/>
      <c r="U32" s="573"/>
      <c r="V32" s="550"/>
      <c r="W32" s="1005"/>
      <c r="X32" s="577"/>
      <c r="Y32" s="577"/>
      <c r="Z32" s="577"/>
      <c r="AA32" s="577"/>
      <c r="AB32" s="1006"/>
      <c r="AC32" s="574"/>
      <c r="AD32" s="577"/>
      <c r="AE32" s="577"/>
      <c r="AF32" s="576"/>
      <c r="AG32" s="574"/>
      <c r="AH32" s="573"/>
      <c r="AI32" s="421"/>
      <c r="AJ32" s="574"/>
      <c r="AK32" s="575"/>
      <c r="AL32" s="573"/>
      <c r="AM32" s="573"/>
      <c r="AN32" s="550"/>
      <c r="AO32" s="1005"/>
      <c r="AP32" s="573"/>
      <c r="AQ32" s="214"/>
      <c r="AR32" s="573"/>
      <c r="AS32" s="573"/>
      <c r="AT32" s="214"/>
      <c r="AU32" s="421"/>
      <c r="AV32" s="513"/>
      <c r="AW32" s="214"/>
      <c r="AX32" s="214"/>
    </row>
    <row r="33" spans="1:50" ht="17.25" customHeight="1">
      <c r="A33" s="214"/>
      <c r="B33" s="214"/>
      <c r="C33" s="214"/>
      <c r="D33" s="214"/>
      <c r="E33" s="214"/>
      <c r="F33" s="421"/>
      <c r="G33" s="214"/>
      <c r="H33" s="214"/>
      <c r="I33" s="421"/>
      <c r="J33" s="1237" t="s">
        <v>110</v>
      </c>
      <c r="K33" s="1230"/>
      <c r="L33" s="578"/>
      <c r="M33" s="578"/>
      <c r="N33" s="1229" t="s">
        <v>113</v>
      </c>
      <c r="O33" s="1230"/>
      <c r="P33" s="578"/>
      <c r="Q33" s="578"/>
      <c r="R33" s="1229" t="s">
        <v>19</v>
      </c>
      <c r="S33" s="1230"/>
      <c r="T33" s="578"/>
      <c r="U33" s="578"/>
      <c r="V33" s="1229" t="s">
        <v>111</v>
      </c>
      <c r="W33" s="1230"/>
      <c r="X33" s="578"/>
      <c r="Y33" s="578"/>
      <c r="Z33" s="578"/>
      <c r="AA33" s="578"/>
      <c r="AB33" s="1229" t="s">
        <v>21</v>
      </c>
      <c r="AC33" s="1230"/>
      <c r="AD33" s="578"/>
      <c r="AE33" s="578"/>
      <c r="AF33" s="1229" t="s">
        <v>112</v>
      </c>
      <c r="AG33" s="1230"/>
      <c r="AH33" s="578"/>
      <c r="AI33" s="578"/>
      <c r="AJ33" s="1229" t="s">
        <v>114</v>
      </c>
      <c r="AK33" s="1230"/>
      <c r="AL33" s="578"/>
      <c r="AM33" s="578"/>
      <c r="AN33" s="1229" t="s">
        <v>20</v>
      </c>
      <c r="AO33" s="1230"/>
      <c r="AP33" s="579"/>
      <c r="AQ33" s="214"/>
      <c r="AR33" s="214"/>
      <c r="AS33" s="579"/>
      <c r="AT33" s="214"/>
      <c r="AU33" s="421"/>
      <c r="AV33" s="513"/>
      <c r="AW33" s="214"/>
      <c r="AX33" s="214"/>
    </row>
    <row r="34" spans="1:50" ht="17.25" customHeight="1">
      <c r="E34"/>
      <c r="F34" s="9"/>
      <c r="G34"/>
      <c r="H34"/>
      <c r="I34" s="9"/>
      <c r="J34" s="1231" t="s">
        <v>189</v>
      </c>
      <c r="K34" s="1232"/>
      <c r="L34" s="768"/>
      <c r="M34" s="769"/>
      <c r="N34" s="1231" t="s">
        <v>176</v>
      </c>
      <c r="O34" s="1232"/>
      <c r="P34" s="768"/>
      <c r="Q34" s="769"/>
      <c r="R34" s="1231" t="s">
        <v>545</v>
      </c>
      <c r="S34" s="1232"/>
      <c r="T34" s="768"/>
      <c r="U34" s="769"/>
      <c r="V34" s="1231" t="s">
        <v>178</v>
      </c>
      <c r="W34" s="1232"/>
      <c r="X34" s="770"/>
      <c r="Y34" s="769"/>
      <c r="Z34" s="769"/>
      <c r="AA34" s="769"/>
      <c r="AB34" s="1231" t="s">
        <v>540</v>
      </c>
      <c r="AC34" s="1232"/>
      <c r="AD34" s="768"/>
      <c r="AE34" s="769"/>
      <c r="AF34" s="1231" t="s">
        <v>543</v>
      </c>
      <c r="AG34" s="1232"/>
      <c r="AH34" s="768"/>
      <c r="AI34" s="769"/>
      <c r="AJ34" s="1231" t="s">
        <v>563</v>
      </c>
      <c r="AK34" s="1232"/>
      <c r="AL34" s="768"/>
      <c r="AM34" s="769"/>
      <c r="AN34" s="1231" t="s">
        <v>174</v>
      </c>
      <c r="AO34" s="1232"/>
      <c r="AP34" s="196"/>
      <c r="AR34"/>
      <c r="AS34" s="196"/>
      <c r="AU34"/>
      <c r="AV34"/>
    </row>
    <row r="35" spans="1:50" ht="19.5" customHeight="1">
      <c r="E35"/>
      <c r="F35" s="9"/>
      <c r="G35"/>
      <c r="H35"/>
      <c r="I35" s="9"/>
      <c r="J35" s="1233"/>
      <c r="K35" s="1234"/>
      <c r="L35" s="768"/>
      <c r="M35" s="769"/>
      <c r="N35" s="1233"/>
      <c r="O35" s="1234"/>
      <c r="P35" s="768"/>
      <c r="Q35" s="769"/>
      <c r="R35" s="1233"/>
      <c r="S35" s="1234"/>
      <c r="T35" s="768"/>
      <c r="U35" s="769"/>
      <c r="V35" s="1233"/>
      <c r="W35" s="1234"/>
      <c r="X35" s="770"/>
      <c r="Y35" s="769"/>
      <c r="Z35" s="769"/>
      <c r="AA35" s="769"/>
      <c r="AB35" s="1233"/>
      <c r="AC35" s="1234"/>
      <c r="AD35" s="768"/>
      <c r="AE35" s="769"/>
      <c r="AF35" s="1233"/>
      <c r="AG35" s="1234"/>
      <c r="AH35" s="768"/>
      <c r="AI35" s="769"/>
      <c r="AJ35" s="1233"/>
      <c r="AK35" s="1234"/>
      <c r="AL35" s="768"/>
      <c r="AM35" s="769"/>
      <c r="AN35" s="1233"/>
      <c r="AO35" s="1234"/>
      <c r="AP35" s="196"/>
      <c r="AR35"/>
      <c r="AS35" s="196"/>
    </row>
    <row r="36" spans="1:50" ht="19.5" customHeight="1">
      <c r="E36"/>
      <c r="F36" s="9"/>
      <c r="G36"/>
      <c r="H36"/>
      <c r="I36" s="9"/>
      <c r="J36" s="1233"/>
      <c r="K36" s="1234"/>
      <c r="L36" s="768"/>
      <c r="M36" s="769"/>
      <c r="N36" s="1233"/>
      <c r="O36" s="1234"/>
      <c r="P36" s="768"/>
      <c r="Q36" s="769"/>
      <c r="R36" s="1233"/>
      <c r="S36" s="1234"/>
      <c r="T36" s="768"/>
      <c r="U36" s="769"/>
      <c r="V36" s="1233"/>
      <c r="W36" s="1234"/>
      <c r="X36" s="770"/>
      <c r="Y36" s="769"/>
      <c r="Z36" s="769"/>
      <c r="AA36" s="769"/>
      <c r="AB36" s="1233"/>
      <c r="AC36" s="1234"/>
      <c r="AD36" s="768"/>
      <c r="AE36" s="769"/>
      <c r="AF36" s="1233"/>
      <c r="AG36" s="1234"/>
      <c r="AH36" s="768"/>
      <c r="AI36" s="769"/>
      <c r="AJ36" s="1233"/>
      <c r="AK36" s="1234"/>
      <c r="AL36" s="768"/>
      <c r="AM36" s="769"/>
      <c r="AN36" s="1233"/>
      <c r="AO36" s="1234"/>
      <c r="AP36" s="196"/>
      <c r="AR36"/>
      <c r="AS36" s="196"/>
    </row>
    <row r="37" spans="1:50" ht="19.5" customHeight="1">
      <c r="E37"/>
      <c r="F37" s="9"/>
      <c r="G37"/>
      <c r="H37"/>
      <c r="I37" s="9"/>
      <c r="J37" s="1233"/>
      <c r="K37" s="1234"/>
      <c r="L37" s="768"/>
      <c r="M37" s="769"/>
      <c r="N37" s="1233"/>
      <c r="O37" s="1234"/>
      <c r="P37" s="768"/>
      <c r="Q37" s="769"/>
      <c r="R37" s="1233"/>
      <c r="S37" s="1234"/>
      <c r="T37" s="768"/>
      <c r="U37" s="769"/>
      <c r="V37" s="1233"/>
      <c r="W37" s="1234"/>
      <c r="X37" s="770"/>
      <c r="Y37" s="769"/>
      <c r="Z37" s="769"/>
      <c r="AA37" s="769"/>
      <c r="AB37" s="1233"/>
      <c r="AC37" s="1234"/>
      <c r="AD37" s="768"/>
      <c r="AE37" s="769"/>
      <c r="AF37" s="1233"/>
      <c r="AG37" s="1234"/>
      <c r="AH37" s="768"/>
      <c r="AI37" s="769"/>
      <c r="AJ37" s="1233"/>
      <c r="AK37" s="1234"/>
      <c r="AL37" s="768"/>
      <c r="AM37" s="769"/>
      <c r="AN37" s="1233"/>
      <c r="AO37" s="1234"/>
      <c r="AP37" s="196"/>
      <c r="AR37"/>
      <c r="AS37" s="196"/>
    </row>
    <row r="38" spans="1:50" ht="19.5" customHeight="1">
      <c r="E38"/>
      <c r="F38" s="9"/>
      <c r="G38"/>
      <c r="H38"/>
      <c r="I38" s="9"/>
      <c r="J38" s="1233"/>
      <c r="K38" s="1234"/>
      <c r="L38" s="768"/>
      <c r="M38" s="769"/>
      <c r="N38" s="1233"/>
      <c r="O38" s="1234"/>
      <c r="P38" s="768"/>
      <c r="Q38" s="769"/>
      <c r="R38" s="1233"/>
      <c r="S38" s="1234"/>
      <c r="T38" s="768"/>
      <c r="U38" s="769"/>
      <c r="V38" s="1233"/>
      <c r="W38" s="1234"/>
      <c r="X38" s="770"/>
      <c r="Y38" s="769"/>
      <c r="Z38" s="769"/>
      <c r="AA38" s="769"/>
      <c r="AB38" s="1233"/>
      <c r="AC38" s="1234"/>
      <c r="AD38" s="768"/>
      <c r="AE38" s="769"/>
      <c r="AF38" s="1233"/>
      <c r="AG38" s="1234"/>
      <c r="AH38" s="768"/>
      <c r="AI38" s="769"/>
      <c r="AJ38" s="1233"/>
      <c r="AK38" s="1234"/>
      <c r="AL38" s="768"/>
      <c r="AM38" s="769"/>
      <c r="AN38" s="1233"/>
      <c r="AO38" s="1234"/>
      <c r="AP38" s="196"/>
      <c r="AR38"/>
      <c r="AS38" s="196"/>
    </row>
    <row r="39" spans="1:50" ht="19.5" customHeight="1">
      <c r="E39"/>
      <c r="F39" s="9"/>
      <c r="G39"/>
      <c r="H39"/>
      <c r="I39" s="9"/>
      <c r="J39" s="1233"/>
      <c r="K39" s="1234"/>
      <c r="L39" s="768"/>
      <c r="M39" s="769"/>
      <c r="N39" s="1233"/>
      <c r="O39" s="1234"/>
      <c r="P39" s="768"/>
      <c r="Q39" s="769"/>
      <c r="R39" s="1233"/>
      <c r="S39" s="1234"/>
      <c r="T39" s="768"/>
      <c r="U39" s="769"/>
      <c r="V39" s="1233"/>
      <c r="W39" s="1234"/>
      <c r="X39" s="770"/>
      <c r="Y39" s="769"/>
      <c r="Z39" s="769"/>
      <c r="AA39" s="769"/>
      <c r="AB39" s="1233"/>
      <c r="AC39" s="1234"/>
      <c r="AD39" s="768"/>
      <c r="AE39" s="769"/>
      <c r="AF39" s="1233"/>
      <c r="AG39" s="1234"/>
      <c r="AH39" s="768"/>
      <c r="AI39" s="769"/>
      <c r="AJ39" s="1233"/>
      <c r="AK39" s="1234"/>
      <c r="AL39" s="768"/>
      <c r="AM39" s="769"/>
      <c r="AN39" s="1233"/>
      <c r="AO39" s="1234"/>
      <c r="AP39" s="196"/>
      <c r="AR39"/>
      <c r="AS39" s="196"/>
    </row>
    <row r="40" spans="1:50" ht="19.5" customHeight="1">
      <c r="E40"/>
      <c r="F40" s="9"/>
      <c r="G40"/>
      <c r="H40"/>
      <c r="I40" s="9"/>
      <c r="J40" s="1233"/>
      <c r="K40" s="1234"/>
      <c r="L40" s="768"/>
      <c r="M40" s="769"/>
      <c r="N40" s="1233"/>
      <c r="O40" s="1234"/>
      <c r="P40" s="768"/>
      <c r="Q40" s="769"/>
      <c r="R40" s="1233"/>
      <c r="S40" s="1234"/>
      <c r="T40" s="768"/>
      <c r="U40" s="769"/>
      <c r="V40" s="1233"/>
      <c r="W40" s="1234"/>
      <c r="X40" s="770"/>
      <c r="Y40" s="769"/>
      <c r="Z40" s="769"/>
      <c r="AA40" s="769"/>
      <c r="AB40" s="1233"/>
      <c r="AC40" s="1234"/>
      <c r="AD40" s="768"/>
      <c r="AE40" s="769"/>
      <c r="AF40" s="1233"/>
      <c r="AG40" s="1234"/>
      <c r="AH40" s="768"/>
      <c r="AI40" s="769"/>
      <c r="AJ40" s="1233"/>
      <c r="AK40" s="1234"/>
      <c r="AL40" s="768"/>
      <c r="AM40" s="769"/>
      <c r="AN40" s="1233"/>
      <c r="AO40" s="1234"/>
      <c r="AP40" s="196"/>
      <c r="AR40"/>
      <c r="AS40" s="196"/>
    </row>
    <row r="41" spans="1:50" ht="19.5" customHeight="1">
      <c r="E41"/>
      <c r="F41" s="9"/>
      <c r="G41"/>
      <c r="H41"/>
      <c r="I41" s="9"/>
      <c r="J41" s="1233"/>
      <c r="K41" s="1234"/>
      <c r="L41" s="768"/>
      <c r="M41" s="769"/>
      <c r="N41" s="1233"/>
      <c r="O41" s="1234"/>
      <c r="P41" s="768"/>
      <c r="Q41" s="769"/>
      <c r="R41" s="1233"/>
      <c r="S41" s="1234"/>
      <c r="T41" s="768"/>
      <c r="U41" s="769"/>
      <c r="V41" s="1233"/>
      <c r="W41" s="1234"/>
      <c r="X41" s="770"/>
      <c r="Y41" s="769"/>
      <c r="Z41" s="769"/>
      <c r="AA41" s="769"/>
      <c r="AB41" s="1233"/>
      <c r="AC41" s="1234"/>
      <c r="AD41" s="768"/>
      <c r="AE41" s="769"/>
      <c r="AF41" s="1233"/>
      <c r="AG41" s="1234"/>
      <c r="AH41" s="768"/>
      <c r="AI41" s="769"/>
      <c r="AJ41" s="1233"/>
      <c r="AK41" s="1234"/>
      <c r="AL41" s="768"/>
      <c r="AM41" s="769"/>
      <c r="AN41" s="1233"/>
      <c r="AO41" s="1234"/>
      <c r="AP41" s="196"/>
      <c r="AR41"/>
      <c r="AS41" s="196"/>
    </row>
    <row r="42" spans="1:50" ht="19.5" customHeight="1">
      <c r="E42"/>
      <c r="F42" s="9"/>
      <c r="G42"/>
      <c r="H42"/>
      <c r="I42" s="9"/>
      <c r="J42" s="1235"/>
      <c r="K42" s="1236"/>
      <c r="L42" s="768"/>
      <c r="M42" s="769"/>
      <c r="N42" s="1235"/>
      <c r="O42" s="1236"/>
      <c r="P42" s="768"/>
      <c r="Q42" s="769"/>
      <c r="R42" s="1235"/>
      <c r="S42" s="1236"/>
      <c r="T42" s="768"/>
      <c r="U42" s="769"/>
      <c r="V42" s="1235"/>
      <c r="W42" s="1236"/>
      <c r="X42" s="770"/>
      <c r="Y42" s="771"/>
      <c r="Z42" s="771"/>
      <c r="AA42" s="771"/>
      <c r="AB42" s="1235"/>
      <c r="AC42" s="1236"/>
      <c r="AD42" s="768"/>
      <c r="AE42" s="769"/>
      <c r="AF42" s="1235"/>
      <c r="AG42" s="1236"/>
      <c r="AH42" s="768"/>
      <c r="AI42" s="769"/>
      <c r="AJ42" s="1235"/>
      <c r="AK42" s="1236"/>
      <c r="AL42" s="768"/>
      <c r="AM42" s="769"/>
      <c r="AN42" s="1235"/>
      <c r="AO42" s="1236"/>
      <c r="AP42" s="196"/>
      <c r="AR42"/>
      <c r="AS42" s="196"/>
    </row>
    <row r="43" spans="1:50" ht="19.5" customHeight="1">
      <c r="E43"/>
      <c r="F43" s="9"/>
      <c r="H43"/>
      <c r="I43" s="9"/>
    </row>
  </sheetData>
  <mergeCells count="85">
    <mergeCell ref="A1:AX1"/>
    <mergeCell ref="B3:D3"/>
    <mergeCell ref="E3:G3"/>
    <mergeCell ref="H3:J3"/>
    <mergeCell ref="K3:M3"/>
    <mergeCell ref="N3:P3"/>
    <mergeCell ref="Q3:S3"/>
    <mergeCell ref="AA3:AC3"/>
    <mergeCell ref="AD3:AF3"/>
    <mergeCell ref="AG3:AI3"/>
    <mergeCell ref="AJ3:AL3"/>
    <mergeCell ref="AM3:AO3"/>
    <mergeCell ref="AP3:AR3"/>
    <mergeCell ref="B4:D4"/>
    <mergeCell ref="E4:G4"/>
    <mergeCell ref="AA4:AC4"/>
    <mergeCell ref="AD4:AF4"/>
    <mergeCell ref="B5:D5"/>
    <mergeCell ref="H5:J5"/>
    <mergeCell ref="AA5:AC5"/>
    <mergeCell ref="AG5:AI5"/>
    <mergeCell ref="B6:D6"/>
    <mergeCell ref="K6:M6"/>
    <mergeCell ref="AA6:AC6"/>
    <mergeCell ref="AJ6:AL6"/>
    <mergeCell ref="B7:D7"/>
    <mergeCell ref="N7:P7"/>
    <mergeCell ref="AA7:AC7"/>
    <mergeCell ref="AM7:AO7"/>
    <mergeCell ref="K13:M13"/>
    <mergeCell ref="B11:D11"/>
    <mergeCell ref="E11:G11"/>
    <mergeCell ref="B12:D12"/>
    <mergeCell ref="H12:J12"/>
    <mergeCell ref="B13:D13"/>
    <mergeCell ref="AP8:AR8"/>
    <mergeCell ref="B10:D10"/>
    <mergeCell ref="E10:G10"/>
    <mergeCell ref="H10:J10"/>
    <mergeCell ref="K10:M10"/>
    <mergeCell ref="N10:P10"/>
    <mergeCell ref="Q10:S10"/>
    <mergeCell ref="B8:D8"/>
    <mergeCell ref="Q8:S8"/>
    <mergeCell ref="AA8:AC8"/>
    <mergeCell ref="X25:AA25"/>
    <mergeCell ref="B14:D14"/>
    <mergeCell ref="N14:P14"/>
    <mergeCell ref="B15:D15"/>
    <mergeCell ref="Q15:S15"/>
    <mergeCell ref="AM17:AO17"/>
    <mergeCell ref="AP17:AU17"/>
    <mergeCell ref="AV17:AW17"/>
    <mergeCell ref="V20:AC21"/>
    <mergeCell ref="Y24:Z24"/>
    <mergeCell ref="AD17:AF17"/>
    <mergeCell ref="AG17:AI17"/>
    <mergeCell ref="BC26:BD26"/>
    <mergeCell ref="Y27:Z27"/>
    <mergeCell ref="P29:Q29"/>
    <mergeCell ref="AH29:AI29"/>
    <mergeCell ref="L31:M31"/>
    <mergeCell ref="T31:U31"/>
    <mergeCell ref="AD31:AE31"/>
    <mergeCell ref="AL31:AM31"/>
    <mergeCell ref="R26:S26"/>
    <mergeCell ref="AF26:AG26"/>
    <mergeCell ref="R27:S27"/>
    <mergeCell ref="AF27:AG27"/>
    <mergeCell ref="AJ33:AK33"/>
    <mergeCell ref="AN33:AO33"/>
    <mergeCell ref="J34:K42"/>
    <mergeCell ref="N34:O42"/>
    <mergeCell ref="R34:S42"/>
    <mergeCell ref="V34:W42"/>
    <mergeCell ref="AB34:AC42"/>
    <mergeCell ref="AF34:AG42"/>
    <mergeCell ref="AJ34:AK42"/>
    <mergeCell ref="AN34:AO42"/>
    <mergeCell ref="J33:K33"/>
    <mergeCell ref="N33:O33"/>
    <mergeCell ref="R33:S33"/>
    <mergeCell ref="V33:W33"/>
    <mergeCell ref="AB33:AC33"/>
    <mergeCell ref="AF33:AG33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全日程</vt:lpstr>
      <vt:lpstr>エントリー</vt:lpstr>
      <vt:lpstr>2以下_表</vt:lpstr>
      <vt:lpstr>２以下_日程</vt:lpstr>
      <vt:lpstr>3以下_表</vt:lpstr>
      <vt:lpstr>3以下_日程</vt:lpstr>
      <vt:lpstr>4以下_表</vt:lpstr>
      <vt:lpstr>4以下_日程</vt:lpstr>
      <vt:lpstr>5以下_表</vt:lpstr>
      <vt:lpstr>5以下_日程 </vt:lpstr>
      <vt:lpstr>6以下_表 </vt:lpstr>
      <vt:lpstr>6以下_日程</vt:lpstr>
      <vt:lpstr>最終日用</vt:lpstr>
      <vt:lpstr>'２以下_日程'!Print_Area</vt:lpstr>
      <vt:lpstr>'2以下_表'!Print_Area</vt:lpstr>
      <vt:lpstr>'3以下_日程'!Print_Area</vt:lpstr>
      <vt:lpstr>'3以下_表'!Print_Area</vt:lpstr>
      <vt:lpstr>'4以下_日程'!Print_Area</vt:lpstr>
      <vt:lpstr>'4以下_表'!Print_Area</vt:lpstr>
      <vt:lpstr>'5以下_表'!Print_Area</vt:lpstr>
      <vt:lpstr>'6以下_日程'!Print_Area</vt:lpstr>
      <vt:lpstr>'6以下_表 '!Print_Area</vt:lpstr>
      <vt:lpstr>全日程!Print_Area</vt:lpstr>
      <vt:lpstr>'２以下_日程'!Print_Titles</vt:lpstr>
      <vt:lpstr>'3以下_日程'!Print_Titles</vt:lpstr>
      <vt:lpstr>'4以下_日程'!Print_Titles</vt:lpstr>
      <vt:lpstr>'5以下_日程 '!Print_Titles</vt:lpstr>
      <vt:lpstr>'6以下_日程'!Print_Titles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2022-07-14T04:39:42Z</cp:lastPrinted>
  <dcterms:created xsi:type="dcterms:W3CDTF">2017-03-08T12:10:26Z</dcterms:created>
  <dcterms:modified xsi:type="dcterms:W3CDTF">2022-07-19T05:21:26Z</dcterms:modified>
</cp:coreProperties>
</file>