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take\Desktop\"/>
    </mc:Choice>
  </mc:AlternateContent>
  <xr:revisionPtr revIDLastSave="0" documentId="8_{A16C37C7-4F26-4199-9A30-104A602EA580}" xr6:coauthVersionLast="47" xr6:coauthVersionMax="47" xr10:uidLastSave="{00000000-0000-0000-0000-000000000000}"/>
  <bookViews>
    <workbookView xWindow="-120" yWindow="-120" windowWidth="24240" windowHeight="13140" tabRatio="885" firstSheet="3" activeTab="4" xr2:uid="{00000000-000D-0000-FFFF-FFFF00000000}"/>
  </bookViews>
  <sheets>
    <sheet name="全日程" sheetId="48" state="hidden" r:id="rId1"/>
    <sheet name="試合会場" sheetId="106" r:id="rId2"/>
    <sheet name="参加チーム数" sheetId="94" r:id="rId3"/>
    <sheet name="１年以下_表 " sheetId="98" r:id="rId4"/>
    <sheet name="１以下_日程" sheetId="92" r:id="rId5"/>
    <sheet name="２年以下_表" sheetId="81" r:id="rId6"/>
    <sheet name="２以下_日程" sheetId="82" r:id="rId7"/>
    <sheet name="３年以下_表 " sheetId="102" r:id="rId8"/>
    <sheet name="３以下_日程" sheetId="103" r:id="rId9"/>
    <sheet name="４年以下_表 " sheetId="96" r:id="rId10"/>
    <sheet name="４以下_日程" sheetId="86" r:id="rId11"/>
    <sheet name="６年以下_表 " sheetId="87" r:id="rId12"/>
    <sheet name="６以下_日程" sheetId="105" r:id="rId13"/>
    <sheet name="選手権表 " sheetId="100" r:id="rId14"/>
    <sheet name="選手権_日程" sheetId="90" r:id="rId15"/>
  </sheets>
  <definedNames>
    <definedName name="_xlnm.Print_Area" localSheetId="4">'１以下_日程'!$A$1:$J$43</definedName>
    <definedName name="_xlnm.Print_Area" localSheetId="3">'１年以下_表 '!$A$1:$AX$34</definedName>
    <definedName name="_xlnm.Print_Area" localSheetId="6">'２以下_日程'!$A$1:$J$51</definedName>
    <definedName name="_xlnm.Print_Area" localSheetId="5">'２年以下_表'!$A$1:$AT$43</definedName>
    <definedName name="_xlnm.Print_Area" localSheetId="8">'３以下_日程'!$A$1:$J$42</definedName>
    <definedName name="_xlnm.Print_Area" localSheetId="7">'３年以下_表 '!$A$1:$AX$31</definedName>
    <definedName name="_xlnm.Print_Area" localSheetId="10">'４以下_日程'!$A$1:$J$77</definedName>
    <definedName name="_xlnm.Print_Area" localSheetId="9">'４年以下_表 '!$A$1:$BC$35</definedName>
    <definedName name="_xlnm.Print_Area" localSheetId="12">'６以下_日程'!$A$1:$J$107</definedName>
    <definedName name="_xlnm.Print_Area" localSheetId="11">'６年以下_表 '!$A$1:$BC$35</definedName>
    <definedName name="_xlnm.Print_Area" localSheetId="1">試合会場!$A$1:$P$47</definedName>
    <definedName name="_xlnm.Print_Area" localSheetId="14">選手権_日程!$A$1:$K$45</definedName>
    <definedName name="_xlnm.Print_Area" localSheetId="13">'選手権表 '!$A$1:$AY$62</definedName>
    <definedName name="_xlnm.Print_Area" localSheetId="0">全日程!$A$1:$J$42</definedName>
    <definedName name="_xlnm.Print_Titles" localSheetId="4">'１以下_日程'!$1:$3</definedName>
    <definedName name="_xlnm.Print_Titles" localSheetId="6">'２以下_日程'!$1:$3</definedName>
    <definedName name="_xlnm.Print_Titles" localSheetId="8">'３以下_日程'!$1:$1</definedName>
    <definedName name="_xlnm.Print_Titles" localSheetId="10">'４以下_日程'!$1:$2</definedName>
    <definedName name="_xlnm.Print_Titles" localSheetId="12">'６以下_日程'!$1:$1</definedName>
    <definedName name="_xlnm.Print_Titles" localSheetId="14">選手権_日程!$1:$3</definedName>
    <definedName name="_xlnm.Print_Titles" localSheetId="0">全日程!#REF!</definedName>
  </definedNames>
  <calcPr calcId="191029"/>
</workbook>
</file>

<file path=xl/calcChain.xml><?xml version="1.0" encoding="utf-8"?>
<calcChain xmlns="http://schemas.openxmlformats.org/spreadsheetml/2006/main">
  <c r="AP4" i="102" l="1"/>
  <c r="AM4" i="102"/>
  <c r="AJ4" i="102"/>
  <c r="AG4" i="102"/>
  <c r="AD4" i="102"/>
  <c r="Q4" i="102"/>
  <c r="N4" i="102"/>
  <c r="K4" i="102"/>
  <c r="H4" i="102"/>
  <c r="E4" i="102"/>
  <c r="AM4" i="100" l="1"/>
  <c r="AJ4" i="100"/>
  <c r="AG4" i="100"/>
  <c r="AD4" i="100"/>
  <c r="Q4" i="100"/>
  <c r="N4" i="100"/>
  <c r="K4" i="100"/>
  <c r="H4" i="100"/>
  <c r="E4" i="100"/>
  <c r="AP4" i="98" l="1"/>
  <c r="AM4" i="98"/>
  <c r="AJ4" i="98"/>
  <c r="AG4" i="98"/>
  <c r="AD4" i="98"/>
  <c r="Q4" i="98"/>
  <c r="N4" i="98"/>
  <c r="K4" i="98"/>
  <c r="H4" i="98"/>
  <c r="E4" i="98"/>
  <c r="AZ10" i="96"/>
  <c r="AY10" i="96"/>
  <c r="AY9" i="96"/>
  <c r="AZ8" i="96"/>
  <c r="AY8" i="96"/>
  <c r="AZ7" i="96"/>
  <c r="AY7" i="96"/>
  <c r="Y7" i="96"/>
  <c r="X7" i="96"/>
  <c r="BA5" i="96"/>
  <c r="AZ5" i="96"/>
  <c r="AY5" i="96"/>
  <c r="Y5" i="96"/>
  <c r="X5" i="96"/>
  <c r="W5" i="96"/>
  <c r="AV4" i="96"/>
  <c r="AS4" i="96"/>
  <c r="AP4" i="96"/>
  <c r="AM4" i="96"/>
  <c r="AJ4" i="96"/>
  <c r="AG4" i="96"/>
  <c r="T4" i="96"/>
  <c r="Q4" i="96"/>
  <c r="N4" i="96"/>
  <c r="K4" i="96"/>
  <c r="H4" i="96"/>
  <c r="E4" i="96"/>
  <c r="AZ10" i="87"/>
  <c r="AY10" i="87"/>
  <c r="AZ9" i="87"/>
  <c r="AY9" i="87"/>
  <c r="AZ8" i="87"/>
  <c r="BB8" i="87" s="1"/>
  <c r="AY8" i="87"/>
  <c r="BA7" i="87"/>
  <c r="AZ7" i="87"/>
  <c r="AY7" i="87"/>
  <c r="BA6" i="87"/>
  <c r="AZ6" i="87"/>
  <c r="AY6" i="87"/>
  <c r="BA5" i="87"/>
  <c r="AZ5" i="87"/>
  <c r="AY5" i="87"/>
  <c r="AV4" i="87"/>
  <c r="AS4" i="87"/>
  <c r="AP4" i="87"/>
  <c r="AM4" i="87"/>
  <c r="AJ4" i="87"/>
  <c r="AG4" i="87"/>
  <c r="Y10" i="87"/>
  <c r="X10" i="87"/>
  <c r="W10" i="87"/>
  <c r="W9" i="87"/>
  <c r="Y7" i="87"/>
  <c r="Y6" i="87"/>
  <c r="X6" i="87"/>
  <c r="W6" i="87"/>
  <c r="Y5" i="87"/>
  <c r="X5" i="87"/>
  <c r="W5" i="87"/>
  <c r="T4" i="87"/>
  <c r="Q4" i="87"/>
  <c r="H14" i="94"/>
  <c r="G14" i="94"/>
  <c r="F14" i="94"/>
  <c r="E14" i="94"/>
  <c r="D14" i="94"/>
  <c r="C14" i="94"/>
  <c r="I13" i="94"/>
  <c r="I12" i="94"/>
  <c r="I11" i="94"/>
  <c r="I10" i="94"/>
  <c r="I9" i="94"/>
  <c r="I8" i="94"/>
  <c r="I7" i="94"/>
  <c r="I6" i="94"/>
  <c r="I5" i="94"/>
  <c r="I4" i="94"/>
  <c r="M11" i="81"/>
  <c r="J11" i="81"/>
  <c r="G11" i="81"/>
  <c r="D11" i="81"/>
  <c r="N4" i="87"/>
  <c r="K4" i="87"/>
  <c r="H4" i="87"/>
  <c r="E4" i="87"/>
  <c r="P4" i="81"/>
  <c r="AL4" i="81"/>
  <c r="AI4" i="81"/>
  <c r="AF4" i="81"/>
  <c r="AC4" i="81"/>
  <c r="M4" i="81"/>
  <c r="J4" i="81"/>
  <c r="G4" i="81"/>
  <c r="D4" i="81"/>
  <c r="A37" i="48"/>
  <c r="A14" i="48"/>
  <c r="A3" i="48"/>
  <c r="BB7" i="87" l="1"/>
  <c r="BB10" i="87"/>
  <c r="BB10" i="96"/>
  <c r="Z5" i="96"/>
  <c r="BB7" i="96"/>
  <c r="BB5" i="96"/>
  <c r="BB8" i="96"/>
  <c r="Z6" i="96"/>
  <c r="Z10" i="96"/>
  <c r="Z8" i="96"/>
  <c r="Z7" i="96"/>
  <c r="Z8" i="87"/>
  <c r="Z10" i="87"/>
  <c r="BB6" i="87"/>
  <c r="Z6" i="87"/>
  <c r="BB5" i="87"/>
  <c r="BB9" i="87"/>
  <c r="Z5" i="87"/>
  <c r="Z9" i="87"/>
  <c r="I14" i="94"/>
</calcChain>
</file>

<file path=xl/sharedStrings.xml><?xml version="1.0" encoding="utf-8"?>
<sst xmlns="http://schemas.openxmlformats.org/spreadsheetml/2006/main" count="2232" uniqueCount="427">
  <si>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</si>
  <si>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</si>
  <si>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</si>
  <si>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</si>
  <si>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</si>
  <si>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</si>
  <si>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</si>
  <si>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</si>
  <si>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</si>
  <si>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</si>
  <si>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</si>
  <si>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</si>
  <si>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</si>
  <si>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</si>
  <si>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</si>
  <si>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</si>
  <si>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</si>
  <si>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</si>
  <si>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</si>
  <si>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</si>
  <si>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</si>
  <si>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</si>
  <si>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</si>
  <si>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</si>
  <si>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</si>
  <si>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</si>
  <si>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</si>
  <si>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</si>
  <si>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</si>
  <si>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</si>
  <si>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</si>
  <si>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</si>
  <si>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</si>
  <si>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</si>
  <si>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</si>
  <si>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</si>
  <si>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</si>
  <si>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</si>
  <si>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</si>
  <si>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</si>
  <si>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</si>
  <si>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</si>
  <si>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</si>
  <si>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</si>
  <si>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</si>
  <si>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</si>
  <si>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</si>
  <si>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</si>
  <si>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</si>
  <si>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</si>
  <si>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</si>
  <si>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</si>
  <si>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</si>
  <si>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</si>
  <si>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</si>
  <si>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</si>
  <si>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</si>
  <si>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</si>
  <si>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</si>
  <si>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</si>
  <si>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</si>
  <si>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</si>
  <si>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</si>
  <si>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</si>
  <si>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</si>
  <si>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</si>
  <si>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</si>
  <si>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</si>
  <si>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</si>
  <si>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</si>
  <si>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</si>
  <si>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</si>
  <si>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</si>
  <si>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</si>
  <si>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</si>
  <si>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</si>
  <si>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</si>
  <si>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</si>
  <si>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</si>
  <si>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</si>
  <si>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</si>
  <si>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</si>
  <si>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</si>
  <si>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</si>
  <si>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</si>
  <si>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</si>
  <si>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</si>
  <si>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</si>
  <si>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</si>
  <si>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</si>
  <si>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</si>
  <si>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</si>
  <si>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</si>
  <si>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</si>
  <si>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</si>
  <si>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</si>
  <si>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</si>
  <si>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▽決勝トーナメント</t>
  </si>
  <si>
    <t>　</t>
  </si>
  <si>
    <t>　</t>
    <phoneticPr fontId="43"/>
  </si>
  <si>
    <t>３年以下の部　　１５分ハーフ　８人制　インターバル５分</t>
    <rPh sb="1" eb="2">
      <t>ネン</t>
    </rPh>
    <rPh sb="2" eb="4">
      <t>イカ</t>
    </rPh>
    <rPh sb="5" eb="6">
      <t>ブ</t>
    </rPh>
    <rPh sb="10" eb="11">
      <t>フン</t>
    </rPh>
    <rPh sb="16" eb="18">
      <t>ニンセイ</t>
    </rPh>
    <rPh sb="26" eb="27">
      <t>フン</t>
    </rPh>
    <phoneticPr fontId="43"/>
  </si>
  <si>
    <t>４年以下の部　　１５分ハーフ　８人制　インターバル５分</t>
    <rPh sb="1" eb="2">
      <t>ネン</t>
    </rPh>
    <rPh sb="2" eb="4">
      <t>イカ</t>
    </rPh>
    <rPh sb="5" eb="6">
      <t>ブ</t>
    </rPh>
    <rPh sb="10" eb="11">
      <t>フン</t>
    </rPh>
    <rPh sb="16" eb="18">
      <t>ニンセイ</t>
    </rPh>
    <rPh sb="26" eb="27">
      <t>フン</t>
    </rPh>
    <phoneticPr fontId="43"/>
  </si>
  <si>
    <t>２年以下の部</t>
    <phoneticPr fontId="43"/>
  </si>
  <si>
    <t>Cグループ</t>
    <phoneticPr fontId="43"/>
  </si>
  <si>
    <t>選手権</t>
    <rPh sb="0" eb="3">
      <t>センシュケン</t>
    </rPh>
    <phoneticPr fontId="43"/>
  </si>
  <si>
    <t>６年以下</t>
    <phoneticPr fontId="43"/>
  </si>
  <si>
    <t>３年以下</t>
  </si>
  <si>
    <t>１年以下</t>
    <phoneticPr fontId="43"/>
  </si>
  <si>
    <t>合計</t>
  </si>
  <si>
    <t>ＡＲＴＥ永山</t>
  </si>
  <si>
    <t>ＦＣ.ＳＥＩＳＥＫＩ</t>
  </si>
  <si>
    <t>落合ＳＣ</t>
  </si>
  <si>
    <t>17多摩ＳＣ</t>
  </si>
  <si>
    <t>多摩ＳＣ</t>
  </si>
  <si>
    <t>鶴牧ＳＣ</t>
  </si>
  <si>
    <t>ＴＫスペラーレ</t>
  </si>
  <si>
    <t>東寺方ＳＳ</t>
  </si>
  <si>
    <t>聖ヶ丘ＳＣ</t>
  </si>
  <si>
    <t>ムスタングＦＣ</t>
  </si>
  <si>
    <t>Ａブロック５
Ｂブロック４
Ｃブロック４</t>
    <phoneticPr fontId="43"/>
  </si>
  <si>
    <t>トーナメント</t>
    <phoneticPr fontId="43"/>
  </si>
  <si>
    <t>リーグ戦</t>
    <rPh sb="3" eb="4">
      <t>セン</t>
    </rPh>
    <phoneticPr fontId="43"/>
  </si>
  <si>
    <t>ベスト８
トーナメント</t>
    <phoneticPr fontId="43"/>
  </si>
  <si>
    <t>Ａブロック６
Ｂブロック６</t>
    <phoneticPr fontId="43"/>
  </si>
  <si>
    <t>ベスト６
トーナメント</t>
    <phoneticPr fontId="43"/>
  </si>
  <si>
    <t>レギュレーション</t>
    <phoneticPr fontId="43"/>
  </si>
  <si>
    <t>20分ハーフ</t>
    <rPh sb="2" eb="3">
      <t>フン</t>
    </rPh>
    <phoneticPr fontId="43"/>
  </si>
  <si>
    <t>15分ハーフ</t>
    <rPh sb="2" eb="3">
      <t>フン</t>
    </rPh>
    <phoneticPr fontId="43"/>
  </si>
  <si>
    <t>8人制</t>
    <rPh sb="1" eb="3">
      <t>ニンセイ</t>
    </rPh>
    <phoneticPr fontId="43"/>
  </si>
  <si>
    <t>８人制</t>
    <rPh sb="1" eb="3">
      <t>ニンセイ</t>
    </rPh>
    <phoneticPr fontId="43"/>
  </si>
  <si>
    <t>5人制</t>
    <rPh sb="1" eb="3">
      <t>ニンセイ</t>
    </rPh>
    <phoneticPr fontId="43"/>
  </si>
  <si>
    <t>4人審判</t>
    <rPh sb="1" eb="4">
      <t>ニンシンパン</t>
    </rPh>
    <phoneticPr fontId="43"/>
  </si>
  <si>
    <t>2人審判</t>
    <rPh sb="1" eb="2">
      <t>ニン</t>
    </rPh>
    <rPh sb="2" eb="4">
      <t>シンパン</t>
    </rPh>
    <phoneticPr fontId="43"/>
  </si>
  <si>
    <t>A1位</t>
    <rPh sb="2" eb="3">
      <t>イ</t>
    </rPh>
    <phoneticPr fontId="43"/>
  </si>
  <si>
    <t>東寺方</t>
    <rPh sb="0" eb="1">
      <t>ヒガシ</t>
    </rPh>
    <rPh sb="1" eb="3">
      <t>テラカタ</t>
    </rPh>
    <phoneticPr fontId="43"/>
  </si>
  <si>
    <t>多摩</t>
    <rPh sb="0" eb="2">
      <t>タマ</t>
    </rPh>
    <phoneticPr fontId="43"/>
  </si>
  <si>
    <t>落合</t>
    <rPh sb="0" eb="2">
      <t>オチアイ</t>
    </rPh>
    <phoneticPr fontId="43"/>
  </si>
  <si>
    <t>永山</t>
    <rPh sb="0" eb="2">
      <t>ナガヤマ</t>
    </rPh>
    <phoneticPr fontId="43"/>
  </si>
  <si>
    <t>17多摩</t>
    <rPh sb="2" eb="4">
      <t>タマ</t>
    </rPh>
    <phoneticPr fontId="43"/>
  </si>
  <si>
    <t>聖ヶ丘</t>
    <rPh sb="0" eb="3">
      <t>ヒジリガオカ</t>
    </rPh>
    <phoneticPr fontId="43"/>
  </si>
  <si>
    <t>鶴牧</t>
    <rPh sb="0" eb="1">
      <t>ツル</t>
    </rPh>
    <rPh sb="1" eb="2">
      <t>マキ</t>
    </rPh>
    <phoneticPr fontId="43"/>
  </si>
  <si>
    <t>FC　SEISEKI</t>
    <phoneticPr fontId="43"/>
  </si>
  <si>
    <t>Ｂ1位</t>
    <rPh sb="0" eb="3">
      <t>b1イ</t>
    </rPh>
    <phoneticPr fontId="43"/>
  </si>
  <si>
    <t>Ａ3位</t>
    <rPh sb="0" eb="3">
      <t>ア3イ</t>
    </rPh>
    <phoneticPr fontId="43"/>
  </si>
  <si>
    <t>Ａ2位</t>
    <rPh sb="0" eb="3">
      <t>ア2イ</t>
    </rPh>
    <phoneticPr fontId="43"/>
  </si>
  <si>
    <t>Ｂ3位</t>
    <rPh sb="0" eb="3">
      <t>b3イ</t>
    </rPh>
    <phoneticPr fontId="43"/>
  </si>
  <si>
    <t>B2位</t>
    <rPh sb="2" eb="3">
      <t>イ</t>
    </rPh>
    <phoneticPr fontId="43"/>
  </si>
  <si>
    <t>６年以下の部　　２０分ハーフ　８人制　インターバル５分</t>
    <rPh sb="1" eb="2">
      <t>ネン</t>
    </rPh>
    <rPh sb="2" eb="4">
      <t>イカ</t>
    </rPh>
    <rPh sb="5" eb="6">
      <t>ブ</t>
    </rPh>
    <rPh sb="10" eb="11">
      <t>フン</t>
    </rPh>
    <rPh sb="16" eb="18">
      <t>ニンセイ</t>
    </rPh>
    <rPh sb="26" eb="27">
      <t>フン</t>
    </rPh>
    <phoneticPr fontId="43"/>
  </si>
  <si>
    <t>WC2</t>
    <phoneticPr fontId="43"/>
  </si>
  <si>
    <t>和田公園</t>
    <rPh sb="0" eb="4">
      <t>ワダコウエン</t>
    </rPh>
    <phoneticPr fontId="43"/>
  </si>
  <si>
    <t>多摩陸、宝野</t>
    <rPh sb="0" eb="3">
      <t>タマリク</t>
    </rPh>
    <rPh sb="4" eb="6">
      <t>タカラノ</t>
    </rPh>
    <phoneticPr fontId="43"/>
  </si>
  <si>
    <t>リハウス</t>
    <phoneticPr fontId="43"/>
  </si>
  <si>
    <t>2年以下</t>
    <rPh sb="1" eb="2">
      <t>ネン</t>
    </rPh>
    <rPh sb="2" eb="4">
      <t>イカ</t>
    </rPh>
    <phoneticPr fontId="43"/>
  </si>
  <si>
    <t>１年以下</t>
    <rPh sb="1" eb="2">
      <t>ネン</t>
    </rPh>
    <rPh sb="2" eb="4">
      <t>イカ</t>
    </rPh>
    <phoneticPr fontId="43"/>
  </si>
  <si>
    <t>３年以下</t>
    <rPh sb="1" eb="2">
      <t>ネン</t>
    </rPh>
    <rPh sb="2" eb="4">
      <t>イカ</t>
    </rPh>
    <phoneticPr fontId="43"/>
  </si>
  <si>
    <t>４年以下</t>
    <rPh sb="1" eb="2">
      <t>ネン</t>
    </rPh>
    <rPh sb="2" eb="4">
      <t>イカ</t>
    </rPh>
    <phoneticPr fontId="43"/>
  </si>
  <si>
    <t>６年以下</t>
    <rPh sb="1" eb="2">
      <t>ネン</t>
    </rPh>
    <rPh sb="2" eb="4">
      <t>イカ</t>
    </rPh>
    <phoneticPr fontId="43"/>
  </si>
  <si>
    <t>牛久トレセンカップＵ１２</t>
    <phoneticPr fontId="43"/>
  </si>
  <si>
    <t>Ａブロック６
Ｂブロック6</t>
    <phoneticPr fontId="43"/>
  </si>
  <si>
    <t>Ａブロック5
Ｂブロック５</t>
    <phoneticPr fontId="43"/>
  </si>
  <si>
    <t>Ａブロック５
Ｂブロック４</t>
    <phoneticPr fontId="43"/>
  </si>
  <si>
    <t>Ｂ２位</t>
    <rPh sb="2" eb="3">
      <t>イ</t>
    </rPh>
    <phoneticPr fontId="43"/>
  </si>
  <si>
    <t>A２位</t>
    <rPh sb="2" eb="3">
      <t>イ</t>
    </rPh>
    <phoneticPr fontId="43"/>
  </si>
  <si>
    <t>鶴牧Ａ</t>
    <rPh sb="0" eb="1">
      <t>ツル</t>
    </rPh>
    <rPh sb="1" eb="2">
      <t>マキ</t>
    </rPh>
    <phoneticPr fontId="43"/>
  </si>
  <si>
    <t>鶴牧Ｂ</t>
    <rPh sb="0" eb="1">
      <t>ツル</t>
    </rPh>
    <rPh sb="1" eb="2">
      <t>マキ</t>
    </rPh>
    <phoneticPr fontId="43"/>
  </si>
  <si>
    <t>鶴牧Ｃ</t>
    <rPh sb="0" eb="1">
      <t>ツル</t>
    </rPh>
    <rPh sb="1" eb="2">
      <t>マキ</t>
    </rPh>
    <phoneticPr fontId="43"/>
  </si>
  <si>
    <t>落合Ａ</t>
    <rPh sb="0" eb="2">
      <t>オチアイ</t>
    </rPh>
    <phoneticPr fontId="43"/>
  </si>
  <si>
    <t>FC　ＳＥＩＳＥＫＩ</t>
    <phoneticPr fontId="43"/>
  </si>
  <si>
    <t>ＴＫ　スペラーレ</t>
    <phoneticPr fontId="43"/>
  </si>
  <si>
    <t>落合Ｂ</t>
    <rPh sb="0" eb="2">
      <t>オチアイ</t>
    </rPh>
    <phoneticPr fontId="43"/>
  </si>
  <si>
    <t>ムスタング</t>
    <phoneticPr fontId="43"/>
  </si>
  <si>
    <t>ＴＫスペラーレ</t>
    <phoneticPr fontId="43"/>
  </si>
  <si>
    <t>ＦＣ　ＳＥＩＳＥＫＩ</t>
    <phoneticPr fontId="43"/>
  </si>
  <si>
    <t>FCSEISEKI　Ａ</t>
    <phoneticPr fontId="43"/>
  </si>
  <si>
    <t>FCSEISEKI　Ｂ</t>
    <phoneticPr fontId="43"/>
  </si>
  <si>
    <t>FCSEISEKI　Ｃ</t>
    <phoneticPr fontId="43"/>
  </si>
  <si>
    <t>FC　ＳＥＩＳＥＫＩ　Ａ</t>
    <phoneticPr fontId="43"/>
  </si>
  <si>
    <t>FC　ＳＥＩＳＥＫＩ　Ｂ</t>
    <phoneticPr fontId="43"/>
  </si>
  <si>
    <t>FC　ＳＥＩＳＥＫＩ　Ｃ</t>
    <phoneticPr fontId="43"/>
  </si>
  <si>
    <t>東寺方</t>
    <rPh sb="0" eb="1">
      <t>ヒガシ</t>
    </rPh>
    <rPh sb="1" eb="2">
      <t>テラ</t>
    </rPh>
    <rPh sb="2" eb="3">
      <t>カタ</t>
    </rPh>
    <phoneticPr fontId="43"/>
  </si>
  <si>
    <t>Ｂグループ</t>
    <phoneticPr fontId="43"/>
  </si>
  <si>
    <t>１７多摩</t>
    <rPh sb="2" eb="4">
      <t>タマ</t>
    </rPh>
    <phoneticPr fontId="43"/>
  </si>
  <si>
    <t>B３位</t>
    <rPh sb="2" eb="3">
      <t>イ</t>
    </rPh>
    <phoneticPr fontId="43"/>
  </si>
  <si>
    <t>A3位</t>
    <rPh sb="2" eb="3">
      <t>イ</t>
    </rPh>
    <phoneticPr fontId="43"/>
  </si>
  <si>
    <t>ワイルドカード</t>
    <phoneticPr fontId="43"/>
  </si>
  <si>
    <t>ＷＣ－１</t>
    <phoneticPr fontId="43"/>
  </si>
  <si>
    <t>WC3</t>
    <phoneticPr fontId="43"/>
  </si>
  <si>
    <t>下位フレンドリートーナメント</t>
    <rPh sb="0" eb="2">
      <t>カイ</t>
    </rPh>
    <phoneticPr fontId="43"/>
  </si>
  <si>
    <t>４試合</t>
    <rPh sb="1" eb="3">
      <t>シアイ</t>
    </rPh>
    <phoneticPr fontId="43"/>
  </si>
  <si>
    <t>１２／１０　多摩陸</t>
    <rPh sb="6" eb="9">
      <t>タマリク</t>
    </rPh>
    <phoneticPr fontId="43"/>
  </si>
  <si>
    <t>３年以下の部</t>
  </si>
  <si>
    <t>１年以下の部</t>
    <phoneticPr fontId="43"/>
  </si>
  <si>
    <t>４年以下の部</t>
    <phoneticPr fontId="43"/>
  </si>
  <si>
    <t>６年以下の部</t>
    <phoneticPr fontId="43"/>
  </si>
  <si>
    <t>選手権の部</t>
    <phoneticPr fontId="43"/>
  </si>
  <si>
    <t>（土）</t>
    <rPh sb="1" eb="2">
      <t>ド</t>
    </rPh>
    <phoneticPr fontId="43"/>
  </si>
  <si>
    <t>東寺方小</t>
    <rPh sb="0" eb="1">
      <t>ヒガシ</t>
    </rPh>
    <rPh sb="1" eb="3">
      <t>テラカタ</t>
    </rPh>
    <rPh sb="3" eb="4">
      <t>ショウ</t>
    </rPh>
    <phoneticPr fontId="43"/>
  </si>
  <si>
    <t>ｖｓ</t>
    <phoneticPr fontId="43"/>
  </si>
  <si>
    <t>ＳＢ</t>
    <phoneticPr fontId="43"/>
  </si>
  <si>
    <t>１の両者</t>
    <rPh sb="2" eb="4">
      <t>リョウシャ</t>
    </rPh>
    <phoneticPr fontId="43"/>
  </si>
  <si>
    <t>ＳＡ</t>
    <phoneticPr fontId="43"/>
  </si>
  <si>
    <t>２の両者</t>
    <rPh sb="2" eb="4">
      <t>リョウシャ</t>
    </rPh>
    <phoneticPr fontId="43"/>
  </si>
  <si>
    <t>３の両者</t>
    <rPh sb="2" eb="4">
      <t>リョウシャ</t>
    </rPh>
    <phoneticPr fontId="43"/>
  </si>
  <si>
    <t>多摩</t>
    <phoneticPr fontId="43"/>
  </si>
  <si>
    <t>４の両者</t>
    <rPh sb="2" eb="4">
      <t>リョウシャ</t>
    </rPh>
    <phoneticPr fontId="43"/>
  </si>
  <si>
    <t>（日）</t>
    <rPh sb="1" eb="2">
      <t>ヒ</t>
    </rPh>
    <phoneticPr fontId="43"/>
  </si>
  <si>
    <t>（東寺方）</t>
    <rPh sb="1" eb="2">
      <t>ヒガシ</t>
    </rPh>
    <rPh sb="2" eb="3">
      <t>テラ</t>
    </rPh>
    <rPh sb="3" eb="4">
      <t>カタ</t>
    </rPh>
    <phoneticPr fontId="43"/>
  </si>
  <si>
    <t>（協会）</t>
    <rPh sb="1" eb="3">
      <t>キョウカイ</t>
    </rPh>
    <phoneticPr fontId="43"/>
  </si>
  <si>
    <t>６の両者</t>
    <rPh sb="2" eb="4">
      <t>リョウシャ</t>
    </rPh>
    <phoneticPr fontId="43"/>
  </si>
  <si>
    <t>５の両者</t>
    <rPh sb="2" eb="4">
      <t>リョウシャ</t>
    </rPh>
    <phoneticPr fontId="43"/>
  </si>
  <si>
    <t>８の両者</t>
    <rPh sb="2" eb="4">
      <t>リョウシャ</t>
    </rPh>
    <phoneticPr fontId="43"/>
  </si>
  <si>
    <t>７の両者</t>
    <rPh sb="2" eb="4">
      <t>リョウシャ</t>
    </rPh>
    <phoneticPr fontId="43"/>
  </si>
  <si>
    <t>多摩陸</t>
    <rPh sb="0" eb="3">
      <t>タマリク</t>
    </rPh>
    <phoneticPr fontId="43"/>
  </si>
  <si>
    <t>１の勝者</t>
    <rPh sb="2" eb="4">
      <t>ショウシャ</t>
    </rPh>
    <phoneticPr fontId="43"/>
  </si>
  <si>
    <t>SA1</t>
    <phoneticPr fontId="43"/>
  </si>
  <si>
    <t>SB1</t>
    <phoneticPr fontId="43"/>
  </si>
  <si>
    <t>SA3</t>
    <phoneticPr fontId="43"/>
  </si>
  <si>
    <t>SA4</t>
    <phoneticPr fontId="43"/>
  </si>
  <si>
    <t>コート</t>
    <phoneticPr fontId="43"/>
  </si>
  <si>
    <t>決勝</t>
    <rPh sb="0" eb="2">
      <t>ケッショウ</t>
    </rPh>
    <phoneticPr fontId="43"/>
  </si>
  <si>
    <t>３決</t>
    <rPh sb="1" eb="2">
      <t>キ</t>
    </rPh>
    <phoneticPr fontId="43"/>
  </si>
  <si>
    <t>下位決勝</t>
    <rPh sb="0" eb="2">
      <t>カイ</t>
    </rPh>
    <rPh sb="2" eb="4">
      <t>ケッショウ</t>
    </rPh>
    <phoneticPr fontId="43"/>
  </si>
  <si>
    <t>６Ａ</t>
    <phoneticPr fontId="43"/>
  </si>
  <si>
    <t>６Ｂ</t>
    <phoneticPr fontId="43"/>
  </si>
  <si>
    <t>　落合Ｂ</t>
    <phoneticPr fontId="43"/>
  </si>
  <si>
    <t>鶴牧Ｂ</t>
    <phoneticPr fontId="43"/>
  </si>
  <si>
    <t>　落合Ａ</t>
    <phoneticPr fontId="43"/>
  </si>
  <si>
    <t>FC　ＳＥＩＳＥＫＩ　Ａ</t>
  </si>
  <si>
    <t>鶴牧A</t>
    <rPh sb="0" eb="1">
      <t>ツル</t>
    </rPh>
    <rPh sb="1" eb="2">
      <t>マキ</t>
    </rPh>
    <phoneticPr fontId="43"/>
  </si>
  <si>
    <t>　　</t>
    <phoneticPr fontId="43"/>
  </si>
  <si>
    <t>　　　</t>
    <phoneticPr fontId="43"/>
  </si>
  <si>
    <t>６A</t>
    <phoneticPr fontId="43"/>
  </si>
  <si>
    <t>6A</t>
    <phoneticPr fontId="43"/>
  </si>
  <si>
    <t>6Ｂ</t>
    <phoneticPr fontId="43"/>
  </si>
  <si>
    <t>（月）</t>
    <rPh sb="1" eb="2">
      <t>ツキ</t>
    </rPh>
    <phoneticPr fontId="43"/>
  </si>
  <si>
    <t>（東寺方）</t>
    <rPh sb="1" eb="2">
      <t>ヒガシ</t>
    </rPh>
    <rPh sb="2" eb="4">
      <t>テラカタ</t>
    </rPh>
    <phoneticPr fontId="43"/>
  </si>
  <si>
    <t>図書館</t>
    <rPh sb="0" eb="3">
      <t>トショカン</t>
    </rPh>
    <phoneticPr fontId="43"/>
  </si>
  <si>
    <t>（落合）</t>
    <rPh sb="1" eb="3">
      <t>オチアイ</t>
    </rPh>
    <phoneticPr fontId="43"/>
  </si>
  <si>
    <t>９の両者</t>
    <rPh sb="2" eb="4">
      <t>リョウシャ</t>
    </rPh>
    <phoneticPr fontId="43"/>
  </si>
  <si>
    <t>東寺方</t>
    <phoneticPr fontId="43"/>
  </si>
  <si>
    <t>鶴牧Ｃ</t>
    <phoneticPr fontId="43"/>
  </si>
  <si>
    <t>落合Ｂ</t>
    <phoneticPr fontId="43"/>
  </si>
  <si>
    <t>２Ｃ</t>
    <phoneticPr fontId="43"/>
  </si>
  <si>
    <t>17多摩</t>
    <phoneticPr fontId="43"/>
  </si>
  <si>
    <t>鶴牧Ａ</t>
    <phoneticPr fontId="43"/>
  </si>
  <si>
    <t>２Ａ</t>
    <phoneticPr fontId="43"/>
  </si>
  <si>
    <t>２Ｂ</t>
    <phoneticPr fontId="43"/>
  </si>
  <si>
    <t>　ムスタング</t>
    <phoneticPr fontId="43"/>
  </si>
  <si>
    <t>2の両者</t>
    <rPh sb="2" eb="4">
      <t>リョウシャ</t>
    </rPh>
    <phoneticPr fontId="43"/>
  </si>
  <si>
    <t>和田公園</t>
    <rPh sb="0" eb="2">
      <t>ワダ</t>
    </rPh>
    <rPh sb="2" eb="4">
      <t>コウエン</t>
    </rPh>
    <phoneticPr fontId="43"/>
  </si>
  <si>
    <t>（金）</t>
    <rPh sb="1" eb="2">
      <t>キン</t>
    </rPh>
    <phoneticPr fontId="43"/>
  </si>
  <si>
    <t>1の両者</t>
    <rPh sb="2" eb="4">
      <t>リョウシャ</t>
    </rPh>
    <phoneticPr fontId="43"/>
  </si>
  <si>
    <t>6の両者</t>
    <rPh sb="2" eb="4">
      <t>リョウシャ</t>
    </rPh>
    <phoneticPr fontId="43"/>
  </si>
  <si>
    <t>5の両者</t>
    <rPh sb="2" eb="4">
      <t>リョウシャ</t>
    </rPh>
    <phoneticPr fontId="43"/>
  </si>
  <si>
    <t>8の両者</t>
    <rPh sb="2" eb="4">
      <t>リョウシャ</t>
    </rPh>
    <phoneticPr fontId="43"/>
  </si>
  <si>
    <t>ムスタング</t>
  </si>
  <si>
    <t>（本部）</t>
    <rPh sb="1" eb="3">
      <t>ホンブ</t>
    </rPh>
    <phoneticPr fontId="43"/>
  </si>
  <si>
    <t>TKスペラーレ</t>
    <phoneticPr fontId="43"/>
  </si>
  <si>
    <t>全チーム</t>
    <rPh sb="0" eb="1">
      <t>ゼン</t>
    </rPh>
    <phoneticPr fontId="43"/>
  </si>
  <si>
    <t>ＴＫ　スペラーレ</t>
  </si>
  <si>
    <t>１Ａ</t>
    <phoneticPr fontId="43"/>
  </si>
  <si>
    <t>FC　ＳＥＩＳＥＫＩ</t>
  </si>
  <si>
    <t>１Ｂ</t>
    <phoneticPr fontId="43"/>
  </si>
  <si>
    <t>7の両者</t>
    <rPh sb="2" eb="4">
      <t>リョウシャ</t>
    </rPh>
    <phoneticPr fontId="43"/>
  </si>
  <si>
    <t>１０両者</t>
    <rPh sb="2" eb="4">
      <t>リョウシャ</t>
    </rPh>
    <phoneticPr fontId="43"/>
  </si>
  <si>
    <t>永山・聖ヶ丘</t>
    <rPh sb="0" eb="2">
      <t>ナガヤマ</t>
    </rPh>
    <rPh sb="3" eb="6">
      <t>ヒジリガオカ</t>
    </rPh>
    <phoneticPr fontId="43"/>
  </si>
  <si>
    <t>東寺方・SEISEKI</t>
    <rPh sb="0" eb="1">
      <t>ヒガシ</t>
    </rPh>
    <rPh sb="1" eb="3">
      <t>テラカタ</t>
    </rPh>
    <phoneticPr fontId="43"/>
  </si>
  <si>
    <t>多摩・鶴牧Ａ</t>
    <rPh sb="0" eb="2">
      <t>タマ</t>
    </rPh>
    <rPh sb="3" eb="4">
      <t>ツル</t>
    </rPh>
    <rPh sb="4" eb="5">
      <t>マキ</t>
    </rPh>
    <phoneticPr fontId="43"/>
  </si>
  <si>
    <t>聖ヶ丘・スペラーレ</t>
    <rPh sb="0" eb="3">
      <t>ヒジリガオカ</t>
    </rPh>
    <phoneticPr fontId="43"/>
  </si>
  <si>
    <t>SEISEKI</t>
    <phoneticPr fontId="43"/>
  </si>
  <si>
    <t>鶴牧</t>
  </si>
  <si>
    <t>4Ａ</t>
    <phoneticPr fontId="43"/>
  </si>
  <si>
    <t>４A</t>
    <phoneticPr fontId="43"/>
  </si>
  <si>
    <t>SEISEKI　A</t>
  </si>
  <si>
    <t>SEISEKI　A</t>
    <phoneticPr fontId="43"/>
  </si>
  <si>
    <t>SEISEKI　C</t>
  </si>
  <si>
    <t>４Ｂ</t>
    <phoneticPr fontId="43"/>
  </si>
  <si>
    <t>SEISEKI　Ｂ</t>
  </si>
  <si>
    <t>最終日</t>
    <rPh sb="0" eb="3">
      <t>サイシュウビ</t>
    </rPh>
    <phoneticPr fontId="43"/>
  </si>
  <si>
    <t>４２，４４</t>
    <phoneticPr fontId="43"/>
  </si>
  <si>
    <t>4の両者</t>
    <rPh sb="2" eb="4">
      <t>リョウシャ</t>
    </rPh>
    <phoneticPr fontId="43"/>
  </si>
  <si>
    <t>会場未定</t>
    <rPh sb="0" eb="2">
      <t>カイジョウ</t>
    </rPh>
    <rPh sb="2" eb="4">
      <t>ミテイ</t>
    </rPh>
    <phoneticPr fontId="43"/>
  </si>
  <si>
    <t>会場</t>
    <rPh sb="0" eb="2">
      <t>カイジョウ</t>
    </rPh>
    <phoneticPr fontId="43"/>
  </si>
  <si>
    <t>図書館Ｇ</t>
    <rPh sb="0" eb="3">
      <t>トショカン</t>
    </rPh>
    <phoneticPr fontId="43"/>
  </si>
  <si>
    <t>会場未定ＰＭ</t>
    <rPh sb="0" eb="2">
      <t>カイジョウ</t>
    </rPh>
    <rPh sb="2" eb="4">
      <t>ミテイ</t>
    </rPh>
    <phoneticPr fontId="43"/>
  </si>
  <si>
    <t>東寺方小</t>
    <rPh sb="0" eb="3">
      <t>ヒガシテラカタ</t>
    </rPh>
    <rPh sb="3" eb="4">
      <t>ショウ</t>
    </rPh>
    <phoneticPr fontId="43"/>
  </si>
  <si>
    <t>協会確保会場</t>
    <rPh sb="0" eb="2">
      <t>キョウカイ</t>
    </rPh>
    <rPh sb="2" eb="4">
      <t>カクホ</t>
    </rPh>
    <rPh sb="4" eb="6">
      <t>カイジョウ</t>
    </rPh>
    <phoneticPr fontId="43"/>
  </si>
  <si>
    <t>予備日</t>
    <rPh sb="0" eb="3">
      <t>ヨビビ</t>
    </rPh>
    <phoneticPr fontId="43"/>
  </si>
  <si>
    <t>　鶴牧Ｂ</t>
  </si>
  <si>
    <t>　鶴牧Ｂ</t>
    <phoneticPr fontId="43"/>
  </si>
  <si>
    <t>　聖ヶ丘</t>
  </si>
  <si>
    <t>3A</t>
    <phoneticPr fontId="43"/>
  </si>
  <si>
    <t>3Ａ</t>
  </si>
  <si>
    <t>3B</t>
  </si>
  <si>
    <t>3B</t>
    <phoneticPr fontId="43"/>
  </si>
  <si>
    <t>ｖｓ</t>
  </si>
  <si>
    <t>（本部）</t>
    <phoneticPr fontId="43"/>
  </si>
  <si>
    <t>３２，３４の両者</t>
    <rPh sb="6" eb="8">
      <t>リョウシャ</t>
    </rPh>
    <phoneticPr fontId="43"/>
  </si>
  <si>
    <t>スペラーレ</t>
    <phoneticPr fontId="43"/>
  </si>
  <si>
    <t>２２，２４</t>
    <phoneticPr fontId="43"/>
  </si>
  <si>
    <t xml:space="preserve">FC　ＳＥＩＳＥＫＩ </t>
    <phoneticPr fontId="43"/>
  </si>
  <si>
    <t>（多摩）</t>
    <rPh sb="1" eb="3">
      <t>タマ</t>
    </rPh>
    <phoneticPr fontId="43"/>
  </si>
  <si>
    <t>東寺方小</t>
    <phoneticPr fontId="43"/>
  </si>
  <si>
    <t>ＦＣ　ＳＥＩＳＥＫＩ</t>
  </si>
  <si>
    <t>東寺方</t>
  </si>
  <si>
    <t>少女招待</t>
    <rPh sb="0" eb="4">
      <t>ショウジョショウタイ</t>
    </rPh>
    <phoneticPr fontId="43"/>
  </si>
  <si>
    <t>ＪＡカップ、少女招待</t>
    <rPh sb="6" eb="10">
      <t>ショウジョショウタイ</t>
    </rPh>
    <phoneticPr fontId="43"/>
  </si>
  <si>
    <t>ＪＡカップ</t>
    <phoneticPr fontId="43"/>
  </si>
  <si>
    <t>フットボールデー</t>
    <phoneticPr fontId="43"/>
  </si>
  <si>
    <t>全日本</t>
  </si>
  <si>
    <t>牛久トレセンカップＵ１２、全日本</t>
    <rPh sb="13" eb="16">
      <t>ゼンニッポン</t>
    </rPh>
    <phoneticPr fontId="43"/>
  </si>
  <si>
    <t>リハウス、帝京大主催サッカー(4年）</t>
    <rPh sb="5" eb="8">
      <t>テイキョウダイ</t>
    </rPh>
    <rPh sb="8" eb="10">
      <t>シュサイ</t>
    </rPh>
    <rPh sb="16" eb="17">
      <t>ネン</t>
    </rPh>
    <phoneticPr fontId="43"/>
  </si>
  <si>
    <t>大会等</t>
    <rPh sb="0" eb="3">
      <t>タイカイトウ</t>
    </rPh>
    <phoneticPr fontId="43"/>
  </si>
  <si>
    <t>ＳＡ１</t>
    <phoneticPr fontId="43"/>
  </si>
  <si>
    <t>SB2</t>
    <phoneticPr fontId="43"/>
  </si>
  <si>
    <t>SB3</t>
    <phoneticPr fontId="43"/>
  </si>
  <si>
    <t>ＳＢ４</t>
    <phoneticPr fontId="43"/>
  </si>
  <si>
    <t>SA2</t>
    <phoneticPr fontId="43"/>
  </si>
  <si>
    <t>SB4</t>
    <phoneticPr fontId="43"/>
  </si>
  <si>
    <t>SB2,3の敗者</t>
    <rPh sb="6" eb="8">
      <t>ハイシャ</t>
    </rPh>
    <phoneticPr fontId="43"/>
  </si>
  <si>
    <t>協会</t>
    <rPh sb="0" eb="2">
      <t>キョウカイ</t>
    </rPh>
    <phoneticPr fontId="43"/>
  </si>
  <si>
    <t>選手権の部　　２０ハーフ　８人制　インターバル５分　4人審判制</t>
    <rPh sb="0" eb="3">
      <t>センシュケン</t>
    </rPh>
    <rPh sb="4" eb="5">
      <t>ブ</t>
    </rPh>
    <rPh sb="14" eb="16">
      <t>ニンセイ</t>
    </rPh>
    <rPh sb="24" eb="25">
      <t>フン</t>
    </rPh>
    <rPh sb="27" eb="28">
      <t>ニン</t>
    </rPh>
    <rPh sb="28" eb="31">
      <t>シンパンセイ</t>
    </rPh>
    <phoneticPr fontId="43"/>
  </si>
  <si>
    <t>FC　SEISEKI</t>
  </si>
  <si>
    <t>学校行事が比較的少ない日</t>
    <rPh sb="0" eb="4">
      <t>ガッコウギョウジ</t>
    </rPh>
    <rPh sb="5" eb="8">
      <t>ヒカクテキ</t>
    </rPh>
    <rPh sb="8" eb="9">
      <t>スク</t>
    </rPh>
    <rPh sb="11" eb="12">
      <t>ヒ</t>
    </rPh>
    <phoneticPr fontId="43"/>
  </si>
  <si>
    <t>各カテゴリーの実施日　　第１版　　　8/16</t>
    <rPh sb="0" eb="1">
      <t>カク</t>
    </rPh>
    <rPh sb="7" eb="9">
      <t>ジッシ</t>
    </rPh>
    <rPh sb="9" eb="10">
      <t>ヒ</t>
    </rPh>
    <rPh sb="12" eb="13">
      <t>ダイ</t>
    </rPh>
    <rPh sb="14" eb="15">
      <t>ハン</t>
    </rPh>
    <phoneticPr fontId="43"/>
  </si>
  <si>
    <t>FC　ＳＥＩＳＥＫＩ　Ｂ</t>
  </si>
  <si>
    <t>6Ｂ</t>
  </si>
  <si>
    <t>ＳＡ</t>
  </si>
  <si>
    <t>ベスト４
トーナメント</t>
    <phoneticPr fontId="43"/>
  </si>
  <si>
    <t>下位
トーナメント</t>
    <rPh sb="0" eb="2">
      <t>カイ</t>
    </rPh>
    <phoneticPr fontId="43"/>
  </si>
  <si>
    <t>ミニゴール</t>
    <phoneticPr fontId="43"/>
  </si>
  <si>
    <t>鶴牧さんが持参</t>
    <rPh sb="0" eb="1">
      <t>ツル</t>
    </rPh>
    <rPh sb="1" eb="2">
      <t>マキ</t>
    </rPh>
    <rPh sb="5" eb="7">
      <t>ジサン</t>
    </rPh>
    <phoneticPr fontId="43"/>
  </si>
  <si>
    <t>１７多摩</t>
    <phoneticPr fontId="43"/>
  </si>
  <si>
    <t xml:space="preserve"> </t>
    <phoneticPr fontId="43"/>
  </si>
  <si>
    <t>４Ｂ</t>
  </si>
  <si>
    <t>４A</t>
  </si>
  <si>
    <t>第一小</t>
    <rPh sb="0" eb="2">
      <t>ダイイチ</t>
    </rPh>
    <rPh sb="2" eb="3">
      <t>ショウ</t>
    </rPh>
    <phoneticPr fontId="43"/>
  </si>
  <si>
    <t>（SEISEKI）</t>
    <phoneticPr fontId="43"/>
  </si>
  <si>
    <t>〇</t>
  </si>
  <si>
    <t>●</t>
  </si>
  <si>
    <t>△</t>
  </si>
  <si>
    <t>2A</t>
    <phoneticPr fontId="43"/>
  </si>
  <si>
    <t>9の両者</t>
    <rPh sb="2" eb="4">
      <t>リョウシャ</t>
    </rPh>
    <phoneticPr fontId="43"/>
  </si>
  <si>
    <t>(多摩）</t>
    <rPh sb="1" eb="3">
      <t>タマ</t>
    </rPh>
    <phoneticPr fontId="43"/>
  </si>
  <si>
    <t>目黒招待５年</t>
    <rPh sb="0" eb="2">
      <t>メグロ</t>
    </rPh>
    <rPh sb="2" eb="4">
      <t>ショウタイ</t>
    </rPh>
    <rPh sb="5" eb="6">
      <t>ネン</t>
    </rPh>
    <phoneticPr fontId="43"/>
  </si>
  <si>
    <t>４年藤澤招待、５年小平招待</t>
    <rPh sb="1" eb="2">
      <t>ネン</t>
    </rPh>
    <rPh sb="2" eb="4">
      <t>フジザワ</t>
    </rPh>
    <rPh sb="4" eb="6">
      <t>ショウタイ</t>
    </rPh>
    <rPh sb="8" eb="9">
      <t>ネン</t>
    </rPh>
    <phoneticPr fontId="43"/>
  </si>
  <si>
    <r>
      <t>リハウス</t>
    </r>
    <r>
      <rPr>
        <sz val="11"/>
        <color rgb="FFFF0000"/>
        <rFont val="ＭＳ Ｐゴシック"/>
        <family val="3"/>
        <charset val="128"/>
      </rPr>
      <t>、５年小平招待</t>
    </r>
    <phoneticPr fontId="43"/>
  </si>
  <si>
    <r>
      <t>多摩市４年招待、</t>
    </r>
    <r>
      <rPr>
        <sz val="11"/>
        <color rgb="FFFF0000"/>
        <rFont val="ＭＳ Ｐゴシック"/>
        <family val="3"/>
        <charset val="128"/>
      </rPr>
      <t>５年小平招待</t>
    </r>
    <rPh sb="0" eb="3">
      <t>タマシ</t>
    </rPh>
    <rPh sb="4" eb="5">
      <t>ネン</t>
    </rPh>
    <rPh sb="5" eb="7">
      <t>ショウタイ</t>
    </rPh>
    <phoneticPr fontId="43"/>
  </si>
  <si>
    <r>
      <t>古河招待(5，6年可能性あり）</t>
    </r>
    <r>
      <rPr>
        <sz val="11"/>
        <color rgb="FFFF0000"/>
        <rFont val="ＭＳ Ｐゴシック"/>
        <family val="3"/>
        <charset val="128"/>
      </rPr>
      <t>相模原招待</t>
    </r>
    <rPh sb="15" eb="20">
      <t>サガミハラショウタイ</t>
    </rPh>
    <phoneticPr fontId="43"/>
  </si>
  <si>
    <t>雨天延期</t>
    <rPh sb="0" eb="2">
      <t>ウテン</t>
    </rPh>
    <rPh sb="2" eb="4">
      <t>エンキ</t>
    </rPh>
    <phoneticPr fontId="43"/>
  </si>
  <si>
    <t>当該</t>
    <rPh sb="0" eb="2">
      <t>トウガイ</t>
    </rPh>
    <phoneticPr fontId="43"/>
  </si>
  <si>
    <r>
      <t>予備日、</t>
    </r>
    <r>
      <rPr>
        <strike/>
        <sz val="11"/>
        <color rgb="FFFF0000"/>
        <rFont val="ＭＳ Ｐゴシック"/>
        <family val="3"/>
        <charset val="128"/>
      </rPr>
      <t>古河招待(5，6年可能性あり）、</t>
    </r>
    <r>
      <rPr>
        <sz val="11"/>
        <color rgb="FFFF0000"/>
        <rFont val="ＭＳ Ｐゴシック"/>
        <family val="3"/>
        <charset val="128"/>
      </rPr>
      <t>相模原招待、リハウス</t>
    </r>
    <rPh sb="0" eb="3">
      <t>ヨビビ</t>
    </rPh>
    <phoneticPr fontId="43"/>
  </si>
  <si>
    <t>3の両者</t>
    <rPh sb="2" eb="4">
      <t>リョウシャ</t>
    </rPh>
    <phoneticPr fontId="43"/>
  </si>
  <si>
    <r>
      <t>JA</t>
    </r>
    <r>
      <rPr>
        <sz val="11"/>
        <color rgb="FFFF0000"/>
        <rFont val="ＭＳ Ｐゴシック"/>
        <family val="3"/>
        <charset val="128"/>
      </rPr>
      <t>東京みなみカップ</t>
    </r>
    <r>
      <rPr>
        <sz val="11"/>
        <color rgb="FF00B050"/>
        <rFont val="Yu Gothic"/>
        <family val="3"/>
        <charset val="128"/>
      </rPr>
      <t>、６年多摩川杯少年</t>
    </r>
    <phoneticPr fontId="43"/>
  </si>
  <si>
    <t>、６年多摩川杯少年</t>
    <phoneticPr fontId="43"/>
  </si>
  <si>
    <r>
      <t>3年トーマス、リハウス、JA東京みなみカップ</t>
    </r>
    <r>
      <rPr>
        <sz val="11"/>
        <color rgb="FF00B050"/>
        <rFont val="ＭＳ Ｐゴシック"/>
        <family val="3"/>
        <charset val="128"/>
      </rPr>
      <t>、６年多摩川杯少年(予備日）</t>
    </r>
    <rPh sb="32" eb="35">
      <t>ヨビビ</t>
    </rPh>
    <phoneticPr fontId="43"/>
  </si>
  <si>
    <t>、３年マチダカップ(予備日）、６年多摩川杯少年</t>
    <rPh sb="10" eb="13">
      <t>ヨビビ</t>
    </rPh>
    <phoneticPr fontId="43"/>
  </si>
  <si>
    <t>JAみなみ：FC.SEISEKI、１７多摩、多摩SC、TKS、東寺方、聖ヶ丘、ムスタング、ARTE 永山</t>
    <phoneticPr fontId="43"/>
  </si>
  <si>
    <r>
      <t>多摩市４年招待、５年小平招待（鶴牧）、</t>
    </r>
    <r>
      <rPr>
        <sz val="11"/>
        <color rgb="FFFF0000"/>
        <rFont val="ＭＳ Ｐゴシック"/>
        <family val="3"/>
        <charset val="128"/>
      </rPr>
      <t>６年稲城招待（ARTE 永山、鶴牧S）</t>
    </r>
    <r>
      <rPr>
        <sz val="11"/>
        <color rgb="FF00B050"/>
        <rFont val="ＭＳ Ｐゴシック"/>
        <family val="3"/>
        <charset val="128"/>
      </rPr>
      <t>、３年マチダカップ</t>
    </r>
    <r>
      <rPr>
        <sz val="11"/>
        <rFont val="ＭＳ Ｐゴシック"/>
        <family val="3"/>
        <charset val="128"/>
      </rPr>
      <t>(TK スペラーレ、聖ヶ丘SC)</t>
    </r>
    <rPh sb="0" eb="3">
      <t>タマシ</t>
    </rPh>
    <rPh sb="4" eb="5">
      <t>ネン</t>
    </rPh>
    <rPh sb="5" eb="7">
      <t>ショウタイ</t>
    </rPh>
    <rPh sb="20" eb="21">
      <t>ネン</t>
    </rPh>
    <rPh sb="23" eb="25">
      <t>ショウタイ</t>
    </rPh>
    <rPh sb="40" eb="41">
      <t>ネン</t>
    </rPh>
    <phoneticPr fontId="43"/>
  </si>
  <si>
    <r>
      <t>3年トーマス</t>
    </r>
    <r>
      <rPr>
        <sz val="11"/>
        <color rgb="FFFF0000"/>
        <rFont val="ＭＳ Ｐゴシック"/>
        <family val="3"/>
        <charset val="128"/>
      </rPr>
      <t>、５年小平招待(予備日）、６年稲城招待</t>
    </r>
    <r>
      <rPr>
        <sz val="11"/>
        <rFont val="ＭＳ Ｐゴシック"/>
        <family val="3"/>
        <charset val="128"/>
      </rPr>
      <t>　　５年町田招待（多摩SC、ムスタング FC）</t>
    </r>
    <rPh sb="14" eb="17">
      <t>ヨビビ</t>
    </rPh>
    <rPh sb="28" eb="29">
      <t>ネン</t>
    </rPh>
    <rPh sb="29" eb="31">
      <t>マチダ</t>
    </rPh>
    <rPh sb="31" eb="33">
      <t>ショウタイ</t>
    </rPh>
    <phoneticPr fontId="43"/>
  </si>
  <si>
    <t>ボールボーイ</t>
    <phoneticPr fontId="43"/>
  </si>
  <si>
    <t>ＳＢ１</t>
    <phoneticPr fontId="43"/>
  </si>
  <si>
    <t>ＳＢ２</t>
    <phoneticPr fontId="43"/>
  </si>
  <si>
    <t>ＳＢ３</t>
    <phoneticPr fontId="43"/>
  </si>
  <si>
    <t>SB1,SB2の敗者</t>
    <rPh sb="8" eb="10">
      <t>ハイシャ</t>
    </rPh>
    <phoneticPr fontId="43"/>
  </si>
  <si>
    <t>SA1,SA2の敗者</t>
    <rPh sb="8" eb="10">
      <t>ハイシャ</t>
    </rPh>
    <phoneticPr fontId="43"/>
  </si>
  <si>
    <t>・全チーム８：５０現地集合（スタッフ１名以上）
・得点盤のチーム名称のボード持参
・各チーム駐車は１台（武道館側）　※尾根幹線側駐車は利用禁止。</t>
    <rPh sb="1" eb="2">
      <t>ゼン</t>
    </rPh>
    <rPh sb="9" eb="11">
      <t>ゲンチ</t>
    </rPh>
    <rPh sb="11" eb="13">
      <t>シュウゴウ</t>
    </rPh>
    <rPh sb="19" eb="20">
      <t>メイ</t>
    </rPh>
    <rPh sb="20" eb="22">
      <t>イジョウ</t>
    </rPh>
    <rPh sb="25" eb="27">
      <t>トクテン</t>
    </rPh>
    <rPh sb="27" eb="28">
      <t>バン</t>
    </rPh>
    <rPh sb="32" eb="34">
      <t>メイショウ</t>
    </rPh>
    <rPh sb="38" eb="40">
      <t>ジサン</t>
    </rPh>
    <rPh sb="42" eb="43">
      <t>カク</t>
    </rPh>
    <rPh sb="46" eb="48">
      <t>チュウシャ</t>
    </rPh>
    <rPh sb="50" eb="51">
      <t>ダイ</t>
    </rPh>
    <rPh sb="52" eb="56">
      <t>ブドウカンガワ</t>
    </rPh>
    <rPh sb="59" eb="61">
      <t>オネ</t>
    </rPh>
    <rPh sb="61" eb="62">
      <t>ミキ</t>
    </rPh>
    <rPh sb="62" eb="63">
      <t>セン</t>
    </rPh>
    <rPh sb="63" eb="64">
      <t>ガワ</t>
    </rPh>
    <rPh sb="64" eb="66">
      <t>チュウシャ</t>
    </rPh>
    <rPh sb="67" eb="69">
      <t>リヨウ</t>
    </rPh>
    <rPh sb="69" eb="71">
      <t>キンシ</t>
    </rPh>
    <phoneticPr fontId="43"/>
  </si>
  <si>
    <t>主審１名
副審２名
４ＴＨ</t>
    <rPh sb="0" eb="2">
      <t>シュシン</t>
    </rPh>
    <rPh sb="3" eb="4">
      <t>メイ</t>
    </rPh>
    <rPh sb="5" eb="7">
      <t>フクシン</t>
    </rPh>
    <rPh sb="8" eb="9">
      <t>メイ</t>
    </rPh>
    <phoneticPr fontId="43"/>
  </si>
  <si>
    <t>鶴牧SC</t>
    <rPh sb="0" eb="2">
      <t>ツルマキ</t>
    </rPh>
    <phoneticPr fontId="43"/>
  </si>
  <si>
    <t>落合SC</t>
    <rPh sb="0" eb="2">
      <t>オチアイ</t>
    </rPh>
    <phoneticPr fontId="43"/>
  </si>
  <si>
    <t>ARTE永山</t>
    <rPh sb="4" eb="6">
      <t>ナガヤマ</t>
    </rPh>
    <phoneticPr fontId="43"/>
  </si>
  <si>
    <t>17多摩ＳＣ</t>
    <rPh sb="2" eb="4">
      <t>タマ</t>
    </rPh>
    <phoneticPr fontId="43"/>
  </si>
  <si>
    <t>17多摩SC</t>
    <rPh sb="2" eb="4">
      <t>タマ</t>
    </rPh>
    <phoneticPr fontId="43"/>
  </si>
  <si>
    <t>TK
スペラーレ</t>
    <phoneticPr fontId="43"/>
  </si>
  <si>
    <t>宝野公園</t>
    <rPh sb="0" eb="2">
      <t>タカラノ</t>
    </rPh>
    <rPh sb="2" eb="4">
      <t>コウエン</t>
    </rPh>
    <phoneticPr fontId="43"/>
  </si>
  <si>
    <t>　※ほかのチームで片付け等を実施。</t>
    <rPh sb="9" eb="11">
      <t>カタヅ</t>
    </rPh>
    <rPh sb="12" eb="13">
      <t>トウ</t>
    </rPh>
    <rPh sb="14" eb="16">
      <t>ジッシ</t>
    </rPh>
    <phoneticPr fontId="43"/>
  </si>
  <si>
    <t>６１，６２のチーム</t>
    <phoneticPr fontId="43"/>
  </si>
  <si>
    <t>６３，６４の敗戦チーム</t>
    <rPh sb="6" eb="8">
      <t>ハイセン</t>
    </rPh>
    <phoneticPr fontId="43"/>
  </si>
  <si>
    <t>３位までのチームは終了後多摩陸へ移動し１５：３０からの表彰式へ参加</t>
    <rPh sb="1" eb="2">
      <t>イ</t>
    </rPh>
    <rPh sb="9" eb="12">
      <t>シュウリョウゴ</t>
    </rPh>
    <rPh sb="12" eb="15">
      <t>タマリク</t>
    </rPh>
    <rPh sb="16" eb="18">
      <t>イドウ</t>
    </rPh>
    <rPh sb="27" eb="30">
      <t>ヒョウショウシキ</t>
    </rPh>
    <rPh sb="31" eb="33">
      <t>サンカ</t>
    </rPh>
    <phoneticPr fontId="43"/>
  </si>
  <si>
    <t>聖ヶ丘SC</t>
    <rPh sb="0" eb="3">
      <t>ヒジリガオカ</t>
    </rPh>
    <phoneticPr fontId="43"/>
  </si>
  <si>
    <t>多摩SC</t>
    <rPh sb="0" eb="2">
      <t>タマ</t>
    </rPh>
    <phoneticPr fontId="43"/>
  </si>
  <si>
    <t>多摩ＳＣ</t>
    <rPh sb="0" eb="2">
      <t>タマ</t>
    </rPh>
    <phoneticPr fontId="43"/>
  </si>
  <si>
    <t>１５：３０　閉会式　　※６年以下秋季大会も終了後多摩陸で表彰を想定。</t>
    <rPh sb="6" eb="9">
      <t>ヘイカイシキ</t>
    </rPh>
    <rPh sb="13" eb="14">
      <t>ネン</t>
    </rPh>
    <rPh sb="14" eb="16">
      <t>イカ</t>
    </rPh>
    <rPh sb="16" eb="18">
      <t>シュウキ</t>
    </rPh>
    <rPh sb="18" eb="20">
      <t>タイカイ</t>
    </rPh>
    <rPh sb="21" eb="24">
      <t>シュウリョウゴ</t>
    </rPh>
    <rPh sb="24" eb="27">
      <t>タマリク</t>
    </rPh>
    <rPh sb="28" eb="30">
      <t>ヒョウショウ</t>
    </rPh>
    <rPh sb="31" eb="33">
      <t>ソウテイ</t>
    </rPh>
    <phoneticPr fontId="43"/>
  </si>
  <si>
    <r>
      <t>４年藤澤招待(鶴牧SC)</t>
    </r>
    <r>
      <rPr>
        <sz val="11"/>
        <color rgb="FF00B050"/>
        <rFont val="ＭＳ Ｐゴシック"/>
        <family val="3"/>
        <charset val="128"/>
      </rPr>
      <t>、６年多摩川杯少年</t>
    </r>
    <r>
      <rPr>
        <sz val="11"/>
        <rFont val="ＭＳ Ｐゴシック"/>
        <family val="3"/>
        <charset val="128"/>
      </rPr>
      <t>(FC.SEISEKI)、５年町田招待（多摩SC、ムスタング FC）、4年自治体交流ジュニアサッカー</t>
    </r>
    <rPh sb="14" eb="15">
      <t>ネン</t>
    </rPh>
    <rPh sb="57" eb="58">
      <t>ネン</t>
    </rPh>
    <phoneticPr fontId="43"/>
  </si>
  <si>
    <r>
      <t>3年トーマス、リハウス、５年</t>
    </r>
    <r>
      <rPr>
        <sz val="11"/>
        <color rgb="FFFF0000"/>
        <rFont val="ＭＳ Ｐゴシック"/>
        <family val="3"/>
        <charset val="128"/>
      </rPr>
      <t>東村山招待</t>
    </r>
    <r>
      <rPr>
        <sz val="11"/>
        <color rgb="FF00B050"/>
        <rFont val="ＭＳ Ｐゴシック"/>
        <family val="3"/>
        <charset val="128"/>
      </rPr>
      <t>、６年多摩川杯少年</t>
    </r>
    <r>
      <rPr>
        <sz val="11"/>
        <rFont val="ＭＳ Ｐゴシック"/>
        <family val="3"/>
        <charset val="128"/>
      </rPr>
      <t>、、4年自治体交流ジュニアサッカー</t>
    </r>
    <rPh sb="13" eb="14">
      <t>ネン</t>
    </rPh>
    <rPh sb="14" eb="15">
      <t>ヒガシ</t>
    </rPh>
    <rPh sb="15" eb="17">
      <t>ムラヤマ</t>
    </rPh>
    <rPh sb="17" eb="19">
      <t>ショウタイ</t>
    </rPh>
    <phoneticPr fontId="43"/>
  </si>
  <si>
    <t>以下２試合は１０／１５から別日にシフト</t>
    <rPh sb="0" eb="2">
      <t>イカ</t>
    </rPh>
    <rPh sb="3" eb="5">
      <t>シアイ</t>
    </rPh>
    <rPh sb="13" eb="15">
      <t>ベツヒ</t>
    </rPh>
    <phoneticPr fontId="43"/>
  </si>
  <si>
    <t>（木）</t>
    <rPh sb="1" eb="2">
      <t>キ</t>
    </rPh>
    <phoneticPr fontId="43"/>
  </si>
  <si>
    <t>5分ハーフ</t>
    <rPh sb="1" eb="2">
      <t>フン</t>
    </rPh>
    <phoneticPr fontId="43"/>
  </si>
  <si>
    <t>１年以下の部　　５分ハーフ　５人制　インターバル5分</t>
    <rPh sb="1" eb="2">
      <t>ネン</t>
    </rPh>
    <rPh sb="2" eb="4">
      <t>イカ</t>
    </rPh>
    <rPh sb="5" eb="6">
      <t>ブ</t>
    </rPh>
    <rPh sb="9" eb="10">
      <t>フン</t>
    </rPh>
    <rPh sb="15" eb="17">
      <t>ニンセイ</t>
    </rPh>
    <phoneticPr fontId="43"/>
  </si>
  <si>
    <t>２年以下の部　　１５分ハーフ　８人制　インターバル５分</t>
    <rPh sb="1" eb="2">
      <t>ネン</t>
    </rPh>
    <rPh sb="2" eb="4">
      <t>イカ</t>
    </rPh>
    <rPh sb="5" eb="6">
      <t>ブ</t>
    </rPh>
    <rPh sb="10" eb="11">
      <t>フン</t>
    </rPh>
    <rPh sb="16" eb="18">
      <t>ニンセイ</t>
    </rPh>
    <phoneticPr fontId="43"/>
  </si>
  <si>
    <t>ー９</t>
    <phoneticPr fontId="43"/>
  </si>
  <si>
    <t>ー１１</t>
    <phoneticPr fontId="43"/>
  </si>
  <si>
    <t>ー３</t>
    <phoneticPr fontId="43"/>
  </si>
  <si>
    <t>勝ち点</t>
    <rPh sb="0" eb="1">
      <t>カ</t>
    </rPh>
    <rPh sb="2" eb="3">
      <t>テン</t>
    </rPh>
    <phoneticPr fontId="43"/>
  </si>
  <si>
    <t>得点</t>
    <rPh sb="0" eb="2">
      <t>トクテン</t>
    </rPh>
    <phoneticPr fontId="43"/>
  </si>
  <si>
    <t>失点</t>
    <rPh sb="0" eb="2">
      <t>シッテン</t>
    </rPh>
    <phoneticPr fontId="43"/>
  </si>
  <si>
    <t>差異</t>
    <rPh sb="0" eb="2">
      <t>サイ</t>
    </rPh>
    <phoneticPr fontId="43"/>
  </si>
  <si>
    <t>鶴牧C</t>
    <rPh sb="0" eb="1">
      <t>ツル</t>
    </rPh>
    <rPh sb="1" eb="2">
      <t>マキ</t>
    </rPh>
    <phoneticPr fontId="43"/>
  </si>
  <si>
    <t>永山との試合結果を除き</t>
    <rPh sb="0" eb="2">
      <t>ナガヤマ</t>
    </rPh>
    <rPh sb="4" eb="6">
      <t>シアイ</t>
    </rPh>
    <rPh sb="6" eb="8">
      <t>ケッカ</t>
    </rPh>
    <rPh sb="9" eb="10">
      <t>ノゾ</t>
    </rPh>
    <phoneticPr fontId="43"/>
  </si>
  <si>
    <t>FC　SEISEKI　A</t>
    <phoneticPr fontId="43"/>
  </si>
  <si>
    <t>TK　スペラーレ</t>
    <phoneticPr fontId="43"/>
  </si>
  <si>
    <t>41の勝者</t>
    <rPh sb="3" eb="5">
      <t>ショウシャ</t>
    </rPh>
    <phoneticPr fontId="43"/>
  </si>
  <si>
    <t>４２の勝者</t>
    <rPh sb="3" eb="5">
      <t>ショウシャ</t>
    </rPh>
    <phoneticPr fontId="43"/>
  </si>
  <si>
    <t>諏訪小</t>
    <rPh sb="0" eb="2">
      <t>スワ</t>
    </rPh>
    <rPh sb="2" eb="3">
      <t>ショウ</t>
    </rPh>
    <phoneticPr fontId="43"/>
  </si>
  <si>
    <t>（ムスタング）</t>
    <phoneticPr fontId="43"/>
  </si>
  <si>
    <t>(ムスタング）</t>
    <phoneticPr fontId="43"/>
  </si>
  <si>
    <t>諏訪小</t>
    <rPh sb="0" eb="3">
      <t>スワショウ</t>
    </rPh>
    <phoneticPr fontId="43"/>
  </si>
  <si>
    <t>鶴牧</t>
    <rPh sb="0" eb="2">
      <t>ツルマキ</t>
    </rPh>
    <phoneticPr fontId="43"/>
  </si>
  <si>
    <t>大松台小</t>
    <rPh sb="0" eb="2">
      <t>オオマツ</t>
    </rPh>
    <rPh sb="2" eb="3">
      <t>ダイ</t>
    </rPh>
    <rPh sb="3" eb="4">
      <t>ショウ</t>
    </rPh>
    <phoneticPr fontId="43"/>
  </si>
  <si>
    <t>（鶴牧）</t>
    <rPh sb="1" eb="2">
      <t>ツル</t>
    </rPh>
    <rPh sb="2" eb="3">
      <t>マキ</t>
    </rPh>
    <phoneticPr fontId="43"/>
  </si>
  <si>
    <t>11,12</t>
    <phoneticPr fontId="43"/>
  </si>
  <si>
    <t>B1位</t>
    <rPh sb="2" eb="3">
      <t>イ</t>
    </rPh>
    <phoneticPr fontId="43"/>
  </si>
  <si>
    <t>11敗者</t>
    <rPh sb="2" eb="4">
      <t>ハイシャ</t>
    </rPh>
    <phoneticPr fontId="43"/>
  </si>
  <si>
    <t>12敗者</t>
    <rPh sb="2" eb="4">
      <t>ハイシャ</t>
    </rPh>
    <phoneticPr fontId="43"/>
  </si>
  <si>
    <t>準優勝　
TKスペラーレ</t>
    <rPh sb="0" eb="3">
      <t>ジュンユウショウ</t>
    </rPh>
    <phoneticPr fontId="43"/>
  </si>
  <si>
    <t>優勝
聖ヶ丘ＳＣ</t>
    <rPh sb="0" eb="2">
      <t>ユウショウ</t>
    </rPh>
    <rPh sb="3" eb="6">
      <t>ヒジリガオカ</t>
    </rPh>
    <phoneticPr fontId="43"/>
  </si>
  <si>
    <t>第３位　落合Ａ</t>
    <rPh sb="0" eb="1">
      <t>ダイ</t>
    </rPh>
    <rPh sb="2" eb="3">
      <t>イ</t>
    </rPh>
    <rPh sb="4" eb="6">
      <t>オチアイ</t>
    </rPh>
    <phoneticPr fontId="43"/>
  </si>
  <si>
    <t>準優勝：鶴牧A</t>
    <rPh sb="0" eb="3">
      <t>ジュンユウショウ</t>
    </rPh>
    <rPh sb="4" eb="5">
      <t>ツル</t>
    </rPh>
    <rPh sb="5" eb="6">
      <t>マキ</t>
    </rPh>
    <phoneticPr fontId="43"/>
  </si>
  <si>
    <t>第３位　ムスタング</t>
    <rPh sb="0" eb="1">
      <t>ダイ</t>
    </rPh>
    <rPh sb="2" eb="3">
      <t>イ</t>
    </rPh>
    <phoneticPr fontId="43"/>
  </si>
  <si>
    <t>優勝：鶴牧Ｃ</t>
    <rPh sb="0" eb="2">
      <t>ユウショウ</t>
    </rPh>
    <rPh sb="3" eb="4">
      <t>ツル</t>
    </rPh>
    <rPh sb="4" eb="5">
      <t>マキ</t>
    </rPh>
    <phoneticPr fontId="43"/>
  </si>
  <si>
    <t>ＴＫ
スペラーレ</t>
    <phoneticPr fontId="43"/>
  </si>
  <si>
    <t>ー１９</t>
    <phoneticPr fontId="43"/>
  </si>
  <si>
    <t>鶴牧Ｃ</t>
    <rPh sb="0" eb="2">
      <t>ツルマキ</t>
    </rPh>
    <phoneticPr fontId="43"/>
  </si>
  <si>
    <t>pk3-1</t>
    <phoneticPr fontId="43"/>
  </si>
  <si>
    <t>pk2-1</t>
    <phoneticPr fontId="43"/>
  </si>
  <si>
    <t>鶴牧A</t>
    <rPh sb="0" eb="2">
      <t>ツルマキ</t>
    </rPh>
    <phoneticPr fontId="43"/>
  </si>
  <si>
    <t>第３位　FC　SEISEKI</t>
    <rPh sb="0" eb="1">
      <t>ダイ</t>
    </rPh>
    <rPh sb="2" eb="3">
      <t>イ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</si>
</sst>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"/>
    <numFmt numFmtId="177" formatCode="h:mm;@"/>
    <numFmt numFmtId="178" formatCode="0&quot;の両者&quot;"/>
    <numFmt numFmtId="179" formatCode="0_);[Red]\(0\)"/>
  </numFmts>
  <fonts count="10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2"/>
      <color rgb="FFFFFF9F"/>
      <name val="Meiryo UI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b/>
      <sz val="11"/>
      <color rgb="FFFFFF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rgb="FF00B05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11"/>
      <color rgb="FFFF0000"/>
      <name val="Arial"/>
      <family val="2"/>
    </font>
    <font>
      <strike/>
      <sz val="11"/>
      <color rgb="FFFF0000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B050"/>
      <name val="Yu Gothic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>
      <left/>
      <right style="thin">
        <color theme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double">
        <color theme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auto="1"/>
      </right>
      <top style="medium">
        <color theme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theme="1"/>
      </left>
      <right style="medium">
        <color auto="1"/>
      </right>
      <top style="thin">
        <color auto="1"/>
      </top>
      <bottom style="thin">
        <color theme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double">
        <color theme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double">
        <color auto="1"/>
      </top>
      <bottom style="medium">
        <color auto="1"/>
      </bottom>
      <diagonal/>
    </border>
    <border>
      <left style="double">
        <color theme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Down="1">
      <left/>
      <right style="thin">
        <color auto="1"/>
      </right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thin">
        <color auto="1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/>
      <bottom style="thin">
        <color auto="1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FF0000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thick">
        <color rgb="FF0000FF"/>
      </right>
      <top style="thin">
        <color auto="1"/>
      </top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 style="double">
        <color auto="1"/>
      </top>
      <bottom/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thick">
        <color rgb="FF0000FF"/>
      </left>
      <right style="thick">
        <color rgb="FFFF0000"/>
      </right>
      <top/>
      <bottom style="thin">
        <color auto="1"/>
      </bottom>
      <diagonal/>
    </border>
    <border>
      <left style="thick">
        <color rgb="FF0000FF"/>
      </left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rgb="FFFF0000"/>
      </bottom>
      <diagonal/>
    </border>
  </borders>
  <cellStyleXfs count="38"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21" fillId="0" borderId="0"/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72" fillId="0" borderId="0"/>
    <xf numFmtId="0" fontId="35" fillId="0" borderId="0"/>
    <xf numFmtId="0" fontId="73" fillId="0" borderId="0" applyFill="0"/>
    <xf numFmtId="0" fontId="73" fillId="0" borderId="0" applyProtection="0"/>
    <xf numFmtId="0" fontId="21" fillId="0" borderId="0"/>
    <xf numFmtId="0" fontId="21" fillId="0" borderId="0"/>
    <xf numFmtId="0" fontId="21" fillId="0" borderId="0"/>
    <xf numFmtId="0" fontId="73" fillId="0" borderId="0">
      <alignment vertical="center"/>
    </xf>
    <xf numFmtId="0" fontId="80" fillId="0" borderId="101" applyNumberFormat="0" applyFill="0" applyAlignment="0" applyProtection="0">
      <alignment vertical="center"/>
    </xf>
    <xf numFmtId="0" fontId="81" fillId="22" borderId="102" applyNumberForma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</cellStyleXfs>
  <cellXfs count="10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7" applyFont="1" applyBorder="1" applyAlignment="1">
      <alignment vertical="center"/>
    </xf>
    <xf numFmtId="0" fontId="2" fillId="0" borderId="4" xfId="7" applyFont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20" fontId="8" fillId="0" borderId="7" xfId="28" applyNumberFormat="1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/>
    </xf>
    <xf numFmtId="0" fontId="8" fillId="0" borderId="9" xfId="25" applyFont="1" applyFill="1" applyBorder="1" applyAlignment="1">
      <alignment horizontal="center" vertical="distributed"/>
    </xf>
    <xf numFmtId="177" fontId="2" fillId="0" borderId="8" xfId="28" applyNumberFormat="1" applyFont="1" applyBorder="1" applyAlignment="1">
      <alignment horizontal="center" vertical="center" wrapText="1"/>
    </xf>
    <xf numFmtId="0" fontId="8" fillId="0" borderId="7" xfId="25" applyFont="1" applyFill="1" applyBorder="1" applyAlignment="1">
      <alignment horizontal="center" vertical="distributed"/>
    </xf>
    <xf numFmtId="0" fontId="2" fillId="0" borderId="6" xfId="7" applyFont="1" applyBorder="1" applyAlignment="1">
      <alignment horizontal="center" vertical="center"/>
    </xf>
    <xf numFmtId="0" fontId="8" fillId="0" borderId="0" xfId="25" applyFont="1" applyFill="1" applyAlignment="1">
      <alignment horizontal="center" vertical="distributed"/>
    </xf>
    <xf numFmtId="0" fontId="8" fillId="0" borderId="13" xfId="25" applyFont="1" applyFill="1" applyBorder="1" applyAlignment="1">
      <alignment horizontal="center" vertical="distributed"/>
    </xf>
    <xf numFmtId="0" fontId="2" fillId="0" borderId="17" xfId="7" applyFont="1" applyBorder="1" applyAlignment="1">
      <alignment horizontal="center" vertical="center"/>
    </xf>
    <xf numFmtId="177" fontId="2" fillId="0" borderId="18" xfId="28" applyNumberFormat="1" applyFont="1" applyBorder="1" applyAlignment="1">
      <alignment horizontal="center" vertical="center" wrapText="1"/>
    </xf>
    <xf numFmtId="0" fontId="2" fillId="0" borderId="18" xfId="7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19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177" fontId="13" fillId="0" borderId="8" xfId="28" applyNumberFormat="1" applyFont="1" applyBorder="1" applyAlignment="1">
      <alignment horizontal="center" vertical="center" wrapText="1"/>
    </xf>
    <xf numFmtId="20" fontId="2" fillId="0" borderId="7" xfId="28" applyNumberFormat="1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center"/>
    </xf>
    <xf numFmtId="0" fontId="8" fillId="0" borderId="21" xfId="25" applyFont="1" applyFill="1" applyBorder="1" applyAlignment="1">
      <alignment horizontal="center" vertical="distributed"/>
    </xf>
    <xf numFmtId="0" fontId="8" fillId="0" borderId="23" xfId="25" applyFont="1" applyFill="1" applyBorder="1" applyAlignment="1">
      <alignment horizontal="center" vertical="distributed"/>
    </xf>
    <xf numFmtId="0" fontId="2" fillId="0" borderId="19" xfId="28" applyFont="1" applyBorder="1" applyAlignment="1">
      <alignment horizontal="center" vertical="center" wrapText="1"/>
    </xf>
    <xf numFmtId="0" fontId="8" fillId="0" borderId="1" xfId="25" applyFont="1" applyFill="1" applyBorder="1" applyAlignment="1">
      <alignment horizontal="center" vertical="distributed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29" applyFont="1" applyAlignment="1">
      <alignment vertical="center"/>
    </xf>
    <xf numFmtId="0" fontId="20" fillId="0" borderId="0" xfId="25" applyFont="1" applyFill="1" applyAlignment="1">
      <alignment horizontal="center" vertical="center"/>
    </xf>
    <xf numFmtId="0" fontId="21" fillId="0" borderId="0" xfId="29" applyAlignment="1">
      <alignment horizontal="center"/>
    </xf>
    <xf numFmtId="0" fontId="22" fillId="0" borderId="0" xfId="29" applyFont="1" applyAlignment="1">
      <alignment horizontal="center"/>
    </xf>
    <xf numFmtId="49" fontId="23" fillId="0" borderId="0" xfId="25" applyNumberFormat="1" applyFont="1" applyFill="1" applyAlignment="1">
      <alignment vertical="center"/>
    </xf>
    <xf numFmtId="49" fontId="17" fillId="0" borderId="0" xfId="25" applyNumberFormat="1" applyFont="1" applyFill="1"/>
    <xf numFmtId="49" fontId="73" fillId="0" borderId="0" xfId="25" applyNumberFormat="1" applyFill="1"/>
    <xf numFmtId="49" fontId="17" fillId="0" borderId="1" xfId="25" applyNumberFormat="1" applyFont="1" applyFill="1" applyBorder="1" applyAlignment="1">
      <alignment vertical="center"/>
    </xf>
    <xf numFmtId="179" fontId="26" fillId="0" borderId="16" xfId="27" applyNumberFormat="1" applyFont="1" applyBorder="1" applyAlignment="1">
      <alignment horizontal="center" vertical="center" shrinkToFit="1"/>
    </xf>
    <xf numFmtId="179" fontId="26" fillId="0" borderId="32" xfId="27" applyNumberFormat="1" applyFont="1" applyBorder="1" applyAlignment="1">
      <alignment horizontal="center" vertical="center" shrinkToFit="1"/>
    </xf>
    <xf numFmtId="0" fontId="26" fillId="0" borderId="37" xfId="27" applyFont="1" applyBorder="1" applyAlignment="1">
      <alignment horizontal="center" vertical="center" shrinkToFit="1"/>
    </xf>
    <xf numFmtId="0" fontId="26" fillId="0" borderId="38" xfId="27" applyFont="1" applyBorder="1" applyAlignment="1">
      <alignment horizontal="center" vertical="center" shrinkToFit="1"/>
    </xf>
    <xf numFmtId="0" fontId="26" fillId="0" borderId="41" xfId="27" applyFont="1" applyBorder="1" applyAlignment="1">
      <alignment horizontal="center" vertical="center" shrinkToFit="1"/>
    </xf>
    <xf numFmtId="179" fontId="26" fillId="0" borderId="1" xfId="27" applyNumberFormat="1" applyFont="1" applyBorder="1" applyAlignment="1">
      <alignment horizontal="center" vertical="center" shrinkToFit="1"/>
    </xf>
    <xf numFmtId="49" fontId="73" fillId="0" borderId="0" xfId="25" applyNumberFormat="1" applyFill="1" applyAlignment="1">
      <alignment horizontal="center" vertical="center" shrinkToFit="1"/>
    </xf>
    <xf numFmtId="0" fontId="26" fillId="0" borderId="0" xfId="27" applyFont="1" applyAlignment="1">
      <alignment horizontal="center" vertical="center" shrinkToFit="1"/>
    </xf>
    <xf numFmtId="56" fontId="27" fillId="0" borderId="0" xfId="0" applyNumberFormat="1" applyFont="1" applyAlignment="1">
      <alignment horizontal="center" vertical="center" shrinkToFit="1"/>
    </xf>
    <xf numFmtId="49" fontId="28" fillId="0" borderId="0" xfId="25" applyNumberFormat="1" applyFont="1" applyFill="1" applyAlignment="1">
      <alignment horizontal="center" vertical="center" wrapText="1"/>
    </xf>
    <xf numFmtId="0" fontId="22" fillId="0" borderId="0" xfId="27" applyFont="1" applyAlignment="1">
      <alignment horizontal="center" vertical="center"/>
    </xf>
    <xf numFmtId="0" fontId="21" fillId="0" borderId="0" xfId="27" applyAlignment="1">
      <alignment horizontal="center" vertical="center"/>
    </xf>
    <xf numFmtId="0" fontId="29" fillId="0" borderId="0" xfId="25" applyFont="1" applyFill="1" applyAlignment="1">
      <alignment vertical="top"/>
    </xf>
    <xf numFmtId="0" fontId="73" fillId="0" borderId="0" xfId="25" applyFill="1"/>
    <xf numFmtId="0" fontId="30" fillId="0" borderId="0" xfId="25" applyFont="1" applyFill="1"/>
    <xf numFmtId="0" fontId="24" fillId="0" borderId="0" xfId="0" applyFont="1">
      <alignment vertical="center"/>
    </xf>
    <xf numFmtId="0" fontId="30" fillId="0" borderId="0" xfId="25" applyFont="1" applyFill="1" applyAlignment="1">
      <alignment horizontal="center" vertical="top"/>
    </xf>
    <xf numFmtId="49" fontId="31" fillId="0" borderId="0" xfId="25" applyNumberFormat="1" applyFont="1" applyFill="1" applyAlignment="1">
      <alignment horizontal="right"/>
    </xf>
    <xf numFmtId="0" fontId="32" fillId="0" borderId="0" xfId="25" applyFont="1" applyFill="1" applyAlignment="1">
      <alignment horizontal="center" vertical="top"/>
    </xf>
    <xf numFmtId="0" fontId="33" fillId="0" borderId="0" xfId="25" applyFont="1" applyFill="1"/>
    <xf numFmtId="49" fontId="23" fillId="0" borderId="1" xfId="25" applyNumberFormat="1" applyFont="1" applyFill="1" applyBorder="1" applyAlignment="1">
      <alignment vertical="center"/>
    </xf>
    <xf numFmtId="0" fontId="26" fillId="0" borderId="24" xfId="27" applyFont="1" applyBorder="1" applyAlignment="1">
      <alignment horizontal="center" vertical="center" shrinkToFit="1"/>
    </xf>
    <xf numFmtId="179" fontId="26" fillId="0" borderId="15" xfId="27" applyNumberFormat="1" applyFont="1" applyBorder="1" applyAlignment="1">
      <alignment horizontal="center" vertical="center" shrinkToFit="1"/>
    </xf>
    <xf numFmtId="179" fontId="26" fillId="0" borderId="24" xfId="27" applyNumberFormat="1" applyFont="1" applyBorder="1" applyAlignment="1">
      <alignment horizontal="center" vertical="center" shrinkToFit="1"/>
    </xf>
    <xf numFmtId="179" fontId="26" fillId="0" borderId="47" xfId="27" applyNumberFormat="1" applyFont="1" applyBorder="1" applyAlignment="1">
      <alignment horizontal="center" vertical="center" shrinkToFit="1"/>
    </xf>
    <xf numFmtId="179" fontId="26" fillId="0" borderId="38" xfId="27" applyNumberFormat="1" applyFont="1" applyBorder="1" applyAlignment="1">
      <alignment horizontal="center" vertical="center" shrinkToFit="1"/>
    </xf>
    <xf numFmtId="56" fontId="34" fillId="0" borderId="0" xfId="0" applyNumberFormat="1" applyFont="1" applyAlignment="1">
      <alignment horizontal="center" vertical="center" shrinkToFit="1"/>
    </xf>
    <xf numFmtId="0" fontId="35" fillId="0" borderId="0" xfId="25" applyFont="1" applyFill="1" applyAlignment="1">
      <alignment vertical="top"/>
    </xf>
    <xf numFmtId="0" fontId="36" fillId="0" borderId="0" xfId="25" applyFont="1" applyFill="1" applyAlignment="1">
      <alignment horizontal="center" vertical="center"/>
    </xf>
    <xf numFmtId="0" fontId="37" fillId="0" borderId="0" xfId="25" applyFont="1" applyFill="1" applyAlignment="1">
      <alignment vertical="top"/>
    </xf>
    <xf numFmtId="0" fontId="32" fillId="0" borderId="0" xfId="25" applyFont="1" applyFill="1" applyAlignment="1">
      <alignment vertical="top"/>
    </xf>
    <xf numFmtId="0" fontId="32" fillId="0" borderId="0" xfId="25" applyFont="1" applyFill="1" applyAlignment="1">
      <alignment horizontal="center" vertical="center"/>
    </xf>
    <xf numFmtId="0" fontId="24" fillId="0" borderId="41" xfId="25" applyFont="1" applyFill="1" applyBorder="1" applyAlignment="1">
      <alignment horizontal="center"/>
    </xf>
    <xf numFmtId="0" fontId="38" fillId="0" borderId="23" xfId="25" applyFont="1" applyFill="1" applyBorder="1" applyAlignment="1">
      <alignment horizontal="center" vertical="center"/>
    </xf>
    <xf numFmtId="0" fontId="38" fillId="0" borderId="0" xfId="25" applyFont="1" applyFill="1" applyAlignment="1">
      <alignment horizontal="center" vertical="center"/>
    </xf>
    <xf numFmtId="0" fontId="32" fillId="0" borderId="23" xfId="25" applyFont="1" applyFill="1" applyBorder="1" applyAlignment="1">
      <alignment horizontal="right" vertical="center"/>
    </xf>
    <xf numFmtId="0" fontId="24" fillId="0" borderId="41" xfId="25" applyFont="1" applyFill="1" applyBorder="1"/>
    <xf numFmtId="0" fontId="32" fillId="0" borderId="41" xfId="25" applyFont="1" applyFill="1" applyBorder="1"/>
    <xf numFmtId="0" fontId="32" fillId="0" borderId="38" xfId="25" applyFont="1" applyFill="1" applyBorder="1" applyAlignment="1">
      <alignment horizontal="center"/>
    </xf>
    <xf numFmtId="0" fontId="32" fillId="0" borderId="38" xfId="25" applyFont="1" applyFill="1" applyBorder="1"/>
    <xf numFmtId="0" fontId="36" fillId="0" borderId="0" xfId="25" applyFont="1" applyFill="1" applyAlignment="1">
      <alignment horizontal="center" vertical="top"/>
    </xf>
    <xf numFmtId="0" fontId="36" fillId="0" borderId="53" xfId="25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2" fillId="0" borderId="54" xfId="25" applyFont="1" applyFill="1" applyBorder="1" applyAlignment="1">
      <alignment horizontal="center" vertical="top"/>
    </xf>
    <xf numFmtId="0" fontId="24" fillId="0" borderId="0" xfId="25" applyFont="1" applyFill="1" applyAlignment="1">
      <alignment horizontal="left"/>
    </xf>
    <xf numFmtId="0" fontId="24" fillId="0" borderId="53" xfId="25" applyFont="1" applyFill="1" applyBorder="1" applyAlignment="1">
      <alignment horizontal="left"/>
    </xf>
    <xf numFmtId="0" fontId="24" fillId="0" borderId="0" xfId="25" applyFont="1" applyFill="1" applyAlignment="1">
      <alignment horizontal="center"/>
    </xf>
    <xf numFmtId="0" fontId="24" fillId="0" borderId="0" xfId="25" applyFont="1" applyFill="1" applyAlignment="1">
      <alignment horizontal="right"/>
    </xf>
    <xf numFmtId="49" fontId="31" fillId="0" borderId="0" xfId="25" applyNumberFormat="1" applyFont="1" applyFill="1" applyAlignment="1">
      <alignment horizontal="left"/>
    </xf>
    <xf numFmtId="0" fontId="32" fillId="0" borderId="55" xfId="25" applyFont="1" applyFill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33" fillId="0" borderId="41" xfId="25" applyFont="1" applyFill="1" applyBorder="1"/>
    <xf numFmtId="0" fontId="33" fillId="0" borderId="57" xfId="25" applyFont="1" applyFill="1" applyBorder="1"/>
    <xf numFmtId="0" fontId="24" fillId="0" borderId="0" xfId="25" applyFont="1" applyFill="1" applyAlignment="1">
      <alignment horizontal="center" vertical="center"/>
    </xf>
    <xf numFmtId="0" fontId="40" fillId="0" borderId="0" xfId="25" applyFont="1" applyFill="1" applyAlignment="1">
      <alignment horizontal="center" vertical="distributed" textRotation="255" indent="1"/>
    </xf>
    <xf numFmtId="0" fontId="40" fillId="0" borderId="0" xfId="25" applyFont="1" applyFill="1" applyAlignment="1">
      <alignment horizontal="center" vertical="distributed" textRotation="255"/>
    </xf>
    <xf numFmtId="0" fontId="41" fillId="0" borderId="0" xfId="29" applyFont="1" applyAlignment="1">
      <alignment horizontal="center"/>
    </xf>
    <xf numFmtId="49" fontId="42" fillId="0" borderId="0" xfId="25" applyNumberFormat="1" applyFont="1" applyFill="1"/>
    <xf numFmtId="49" fontId="18" fillId="0" borderId="0" xfId="25" applyNumberFormat="1" applyFont="1" applyFill="1"/>
    <xf numFmtId="49" fontId="28" fillId="0" borderId="60" xfId="25" applyNumberFormat="1" applyFont="1" applyFill="1" applyBorder="1" applyAlignment="1">
      <alignment horizontal="center" vertical="center" shrinkToFit="1"/>
    </xf>
    <xf numFmtId="49" fontId="43" fillId="0" borderId="61" xfId="25" applyNumberFormat="1" applyFont="1" applyFill="1" applyBorder="1" applyAlignment="1">
      <alignment horizontal="center" vertical="center" shrinkToFit="1"/>
    </xf>
    <xf numFmtId="49" fontId="28" fillId="0" borderId="62" xfId="25" applyNumberFormat="1" applyFont="1" applyFill="1" applyBorder="1" applyAlignment="1">
      <alignment horizontal="center" vertical="center" shrinkToFit="1"/>
    </xf>
    <xf numFmtId="179" fontId="44" fillId="0" borderId="4" xfId="0" applyNumberFormat="1" applyFont="1" applyBorder="1" applyAlignment="1">
      <alignment horizontal="center" vertical="center" shrinkToFit="1"/>
    </xf>
    <xf numFmtId="179" fontId="44" fillId="0" borderId="4" xfId="25" applyNumberFormat="1" applyFont="1" applyFill="1" applyBorder="1" applyAlignment="1">
      <alignment horizontal="center" vertical="center" shrinkToFit="1"/>
    </xf>
    <xf numFmtId="179" fontId="44" fillId="0" borderId="20" xfId="25" applyNumberFormat="1" applyFont="1" applyFill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179" fontId="44" fillId="0" borderId="63" xfId="0" applyNumberFormat="1" applyFont="1" applyBorder="1" applyAlignment="1">
      <alignment horizontal="center" vertical="center" shrinkToFit="1"/>
    </xf>
    <xf numFmtId="179" fontId="44" fillId="0" borderId="63" xfId="25" applyNumberFormat="1" applyFont="1" applyFill="1" applyBorder="1" applyAlignment="1">
      <alignment horizontal="center" vertical="center" shrinkToFit="1"/>
    </xf>
    <xf numFmtId="179" fontId="44" fillId="0" borderId="64" xfId="25" applyNumberFormat="1" applyFont="1" applyFill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179" fontId="44" fillId="0" borderId="65" xfId="25" applyNumberFormat="1" applyFont="1" applyFill="1" applyBorder="1" applyAlignment="1">
      <alignment horizontal="center" vertical="center" shrinkToFit="1"/>
    </xf>
    <xf numFmtId="179" fontId="44" fillId="0" borderId="66" xfId="25" applyNumberFormat="1" applyFont="1" applyFill="1" applyBorder="1" applyAlignment="1">
      <alignment horizontal="center" vertical="center" shrinkToFit="1"/>
    </xf>
    <xf numFmtId="0" fontId="46" fillId="0" borderId="0" xfId="25" applyFont="1" applyFill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7" fillId="0" borderId="0" xfId="27" applyFont="1" applyAlignment="1">
      <alignment horizontal="center" vertical="center"/>
    </xf>
    <xf numFmtId="0" fontId="48" fillId="0" borderId="0" xfId="27" applyFont="1" applyAlignment="1">
      <alignment horizontal="center" vertical="center"/>
    </xf>
    <xf numFmtId="0" fontId="49" fillId="0" borderId="0" xfId="27" applyFont="1" applyAlignment="1">
      <alignment horizontal="center" vertical="center"/>
    </xf>
    <xf numFmtId="0" fontId="50" fillId="0" borderId="0" xfId="25" applyFont="1" applyFill="1" applyAlignment="1">
      <alignment horizontal="center" vertical="center"/>
    </xf>
    <xf numFmtId="0" fontId="38" fillId="0" borderId="0" xfId="25" applyFont="1" applyFill="1" applyAlignment="1">
      <alignment horizontal="center"/>
    </xf>
    <xf numFmtId="0" fontId="37" fillId="0" borderId="0" xfId="25" applyFont="1" applyFill="1" applyAlignment="1">
      <alignment vertical="center"/>
    </xf>
    <xf numFmtId="0" fontId="36" fillId="0" borderId="0" xfId="25" applyFont="1" applyFill="1"/>
    <xf numFmtId="0" fontId="37" fillId="0" borderId="23" xfId="25" applyFont="1" applyFill="1" applyBorder="1" applyAlignment="1">
      <alignment vertical="center"/>
    </xf>
    <xf numFmtId="0" fontId="32" fillId="0" borderId="41" xfId="25" applyFont="1" applyFill="1" applyBorder="1" applyAlignment="1">
      <alignment horizontal="center"/>
    </xf>
    <xf numFmtId="0" fontId="24" fillId="0" borderId="41" xfId="0" applyFont="1" applyBorder="1" applyAlignment="1"/>
    <xf numFmtId="0" fontId="32" fillId="0" borderId="38" xfId="29" applyFont="1" applyBorder="1" applyAlignment="1">
      <alignment horizontal="center"/>
    </xf>
    <xf numFmtId="0" fontId="52" fillId="0" borderId="0" xfId="0" applyFont="1" applyAlignment="1">
      <alignment horizontal="center" vertical="center"/>
    </xf>
    <xf numFmtId="0" fontId="24" fillId="0" borderId="41" xfId="25" applyFont="1" applyFill="1" applyBorder="1" applyAlignment="1">
      <alignment horizontal="left"/>
    </xf>
    <xf numFmtId="0" fontId="32" fillId="0" borderId="41" xfId="25" applyFont="1" applyFill="1" applyBorder="1" applyAlignment="1">
      <alignment horizontal="center" vertical="center"/>
    </xf>
    <xf numFmtId="0" fontId="32" fillId="0" borderId="41" xfId="25" applyFont="1" applyFill="1" applyBorder="1" applyAlignment="1">
      <alignment horizontal="center" vertical="distributed"/>
    </xf>
    <xf numFmtId="0" fontId="53" fillId="0" borderId="72" xfId="25" applyFont="1" applyFill="1" applyBorder="1" applyAlignment="1">
      <alignment horizontal="center" vertical="center"/>
    </xf>
    <xf numFmtId="0" fontId="24" fillId="0" borderId="41" xfId="25" applyFont="1" applyFill="1" applyBorder="1" applyAlignment="1">
      <alignment horizontal="right"/>
    </xf>
    <xf numFmtId="0" fontId="32" fillId="0" borderId="0" xfId="25" applyFont="1" applyFill="1" applyAlignment="1">
      <alignment horizontal="center"/>
    </xf>
    <xf numFmtId="0" fontId="32" fillId="0" borderId="53" xfId="25" applyFont="1" applyFill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32" fillId="0" borderId="23" xfId="25" applyFont="1" applyFill="1" applyBorder="1" applyAlignment="1">
      <alignment horizontal="center" vertical="top"/>
    </xf>
    <xf numFmtId="0" fontId="33" fillId="0" borderId="38" xfId="25" applyFont="1" applyFill="1" applyBorder="1"/>
    <xf numFmtId="0" fontId="39" fillId="0" borderId="0" xfId="25" applyFont="1" applyFill="1" applyAlignment="1">
      <alignment horizontal="center" vertical="distributed" textRotation="255" indent="1"/>
    </xf>
    <xf numFmtId="0" fontId="40" fillId="0" borderId="0" xfId="0" applyFont="1">
      <alignment vertical="center"/>
    </xf>
    <xf numFmtId="0" fontId="0" fillId="0" borderId="0" xfId="0" applyAlignment="1">
      <alignment vertical="center" shrinkToFit="1"/>
    </xf>
    <xf numFmtId="49" fontId="28" fillId="0" borderId="0" xfId="25" applyNumberFormat="1" applyFont="1" applyFill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22" fillId="0" borderId="0" xfId="27" applyFont="1" applyAlignment="1">
      <alignment horizontal="center" vertical="center" shrinkToFit="1"/>
    </xf>
    <xf numFmtId="49" fontId="38" fillId="0" borderId="0" xfId="25" applyNumberFormat="1" applyFont="1" applyFill="1" applyAlignment="1">
      <alignment horizontal="center"/>
    </xf>
    <xf numFmtId="49" fontId="50" fillId="0" borderId="0" xfId="25" applyNumberFormat="1" applyFont="1" applyFill="1" applyAlignment="1">
      <alignment horizontal="center" vertical="center"/>
    </xf>
    <xf numFmtId="0" fontId="73" fillId="0" borderId="0" xfId="25" applyFill="1" applyAlignment="1">
      <alignment horizontal="center" vertical="center" shrinkToFit="1"/>
    </xf>
    <xf numFmtId="0" fontId="37" fillId="0" borderId="69" xfId="25" applyFont="1" applyFill="1" applyBorder="1" applyAlignment="1">
      <alignment vertical="center"/>
    </xf>
    <xf numFmtId="0" fontId="32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4" fillId="0" borderId="38" xfId="25" applyFont="1" applyFill="1" applyBorder="1"/>
    <xf numFmtId="0" fontId="0" fillId="0" borderId="54" xfId="0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0" fontId="21" fillId="0" borderId="0" xfId="27" applyAlignment="1">
      <alignment horizontal="center" vertical="center" shrinkToFit="1"/>
    </xf>
    <xf numFmtId="0" fontId="55" fillId="0" borderId="63" xfId="0" applyFont="1" applyBorder="1" applyAlignment="1">
      <alignment horizontal="center" vertical="center" shrinkToFit="1"/>
    </xf>
    <xf numFmtId="0" fontId="55" fillId="0" borderId="63" xfId="25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6" fillId="0" borderId="0" xfId="29" applyFont="1" applyAlignment="1">
      <alignment vertical="center"/>
    </xf>
    <xf numFmtId="0" fontId="32" fillId="0" borderId="23" xfId="25" applyFont="1" applyFill="1" applyBorder="1" applyAlignment="1">
      <alignment horizontal="center" vertical="center"/>
    </xf>
    <xf numFmtId="0" fontId="32" fillId="0" borderId="38" xfId="25" applyFont="1" applyFill="1" applyBorder="1" applyAlignment="1">
      <alignment horizontal="left"/>
    </xf>
    <xf numFmtId="0" fontId="24" fillId="0" borderId="41" xfId="0" applyFont="1" applyBorder="1" applyAlignment="1">
      <alignment horizontal="center"/>
    </xf>
    <xf numFmtId="0" fontId="49" fillId="0" borderId="0" xfId="27" applyFont="1" applyAlignment="1">
      <alignment horizontal="center" vertical="center" shrinkToFit="1"/>
    </xf>
    <xf numFmtId="0" fontId="50" fillId="0" borderId="0" xfId="25" applyFont="1" applyFill="1" applyAlignment="1">
      <alignment horizontal="center" vertical="center" shrinkToFit="1"/>
    </xf>
    <xf numFmtId="0" fontId="38" fillId="0" borderId="0" xfId="25" applyFont="1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8" fillId="0" borderId="0" xfId="25" applyFont="1" applyFill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179" fontId="26" fillId="0" borderId="37" xfId="27" applyNumberFormat="1" applyFont="1" applyBorder="1" applyAlignment="1">
      <alignment horizontal="center" vertical="center" shrinkToFit="1"/>
    </xf>
    <xf numFmtId="179" fontId="26" fillId="0" borderId="41" xfId="27" applyNumberFormat="1" applyFont="1" applyBorder="1" applyAlignment="1">
      <alignment horizontal="center" vertical="center" shrinkToFit="1"/>
    </xf>
    <xf numFmtId="49" fontId="28" fillId="0" borderId="78" xfId="25" applyNumberFormat="1" applyFont="1" applyFill="1" applyBorder="1" applyAlignment="1">
      <alignment horizontal="center" vertical="center" shrinkToFit="1"/>
    </xf>
    <xf numFmtId="179" fontId="44" fillId="0" borderId="79" xfId="25" applyNumberFormat="1" applyFont="1" applyFill="1" applyBorder="1" applyAlignment="1">
      <alignment horizontal="center" vertical="center" shrinkToFit="1"/>
    </xf>
    <xf numFmtId="0" fontId="45" fillId="0" borderId="7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2" xfId="28" applyFont="1" applyBorder="1" applyAlignment="1">
      <alignment horizontal="center" vertical="center" wrapText="1"/>
    </xf>
    <xf numFmtId="0" fontId="2" fillId="0" borderId="25" xfId="28" applyFont="1" applyBorder="1" applyAlignment="1">
      <alignment horizontal="center" vertical="center" wrapText="1"/>
    </xf>
    <xf numFmtId="0" fontId="59" fillId="2" borderId="2" xfId="28" applyFont="1" applyFill="1" applyBorder="1" applyAlignment="1">
      <alignment horizontal="center" vertical="center" wrapText="1"/>
    </xf>
    <xf numFmtId="56" fontId="2" fillId="0" borderId="5" xfId="28" applyNumberFormat="1" applyFont="1" applyBorder="1" applyAlignment="1">
      <alignment horizontal="center" wrapText="1"/>
    </xf>
    <xf numFmtId="0" fontId="2" fillId="0" borderId="7" xfId="25" applyFont="1" applyFill="1" applyBorder="1" applyAlignment="1">
      <alignment horizontal="distributed" vertical="center" wrapText="1" indent="1"/>
    </xf>
    <xf numFmtId="176" fontId="2" fillId="0" borderId="5" xfId="26" applyNumberFormat="1" applyFont="1" applyBorder="1" applyAlignment="1">
      <alignment horizontal="center" vertical="top" shrinkToFit="1"/>
    </xf>
    <xf numFmtId="0" fontId="11" fillId="0" borderId="8" xfId="7" applyFont="1" applyBorder="1" applyAlignment="1">
      <alignment horizontal="center" vertical="center"/>
    </xf>
    <xf numFmtId="0" fontId="2" fillId="0" borderId="10" xfId="28" applyFont="1" applyBorder="1" applyAlignment="1">
      <alignment horizontal="center" wrapText="1"/>
    </xf>
    <xf numFmtId="0" fontId="2" fillId="0" borderId="11" xfId="28" applyFont="1" applyBorder="1" applyAlignment="1">
      <alignment horizontal="center" vertical="top" wrapText="1"/>
    </xf>
    <xf numFmtId="0" fontId="2" fillId="0" borderId="5" xfId="28" applyFont="1" applyBorder="1" applyAlignment="1">
      <alignment horizontal="center" vertical="center" wrapText="1"/>
    </xf>
    <xf numFmtId="0" fontId="2" fillId="0" borderId="80" xfId="28" applyFont="1" applyBorder="1" applyAlignment="1">
      <alignment horizontal="center" wrapText="1"/>
    </xf>
    <xf numFmtId="0" fontId="60" fillId="0" borderId="7" xfId="25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top" shrinkToFit="1"/>
    </xf>
    <xf numFmtId="0" fontId="13" fillId="0" borderId="12" xfId="0" applyFont="1" applyBorder="1" applyAlignment="1">
      <alignment horizontal="center" vertical="center" wrapText="1"/>
    </xf>
    <xf numFmtId="0" fontId="11" fillId="0" borderId="17" xfId="7" applyFont="1" applyBorder="1" applyAlignment="1">
      <alignment horizontal="center" vertical="center"/>
    </xf>
    <xf numFmtId="0" fontId="11" fillId="0" borderId="18" xfId="7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177" fontId="2" fillId="0" borderId="0" xfId="28" applyNumberFormat="1" applyFont="1" applyAlignment="1">
      <alignment horizontal="center" vertical="center" wrapText="1"/>
    </xf>
    <xf numFmtId="0" fontId="61" fillId="0" borderId="0" xfId="0" applyFont="1" applyAlignment="1">
      <alignment horizontal="center" vertical="center" shrinkToFit="1"/>
    </xf>
    <xf numFmtId="0" fontId="59" fillId="3" borderId="2" xfId="28" applyFont="1" applyFill="1" applyBorder="1" applyAlignment="1">
      <alignment horizontal="center" vertical="center" wrapText="1"/>
    </xf>
    <xf numFmtId="0" fontId="2" fillId="0" borderId="0" xfId="25" applyFont="1" applyFill="1" applyAlignment="1">
      <alignment horizontal="distributed" vertical="center" wrapText="1" indent="1"/>
    </xf>
    <xf numFmtId="0" fontId="64" fillId="4" borderId="6" xfId="7" applyFont="1" applyFill="1" applyBorder="1" applyAlignment="1">
      <alignment horizontal="center" vertical="center"/>
    </xf>
    <xf numFmtId="177" fontId="64" fillId="4" borderId="8" xfId="28" applyNumberFormat="1" applyFont="1" applyFill="1" applyBorder="1" applyAlignment="1">
      <alignment horizontal="center" vertical="center" wrapText="1"/>
    </xf>
    <xf numFmtId="0" fontId="64" fillId="4" borderId="8" xfId="7" applyFont="1" applyFill="1" applyBorder="1" applyAlignment="1">
      <alignment horizontal="center" vertical="center"/>
    </xf>
    <xf numFmtId="0" fontId="64" fillId="4" borderId="6" xfId="7" applyFont="1" applyFill="1" applyBorder="1" applyAlignment="1">
      <alignment horizontal="center" vertical="center" textRotation="255"/>
    </xf>
    <xf numFmtId="177" fontId="64" fillId="4" borderId="8" xfId="28" applyNumberFormat="1" applyFont="1" applyFill="1" applyBorder="1" applyAlignment="1">
      <alignment horizontal="center" vertical="center" textRotation="255" wrapText="1"/>
    </xf>
    <xf numFmtId="20" fontId="64" fillId="4" borderId="7" xfId="28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/>
    </xf>
    <xf numFmtId="177" fontId="2" fillId="0" borderId="1" xfId="28" applyNumberFormat="1" applyFont="1" applyBorder="1" applyAlignment="1">
      <alignment horizontal="center" vertical="center" wrapText="1"/>
    </xf>
    <xf numFmtId="0" fontId="59" fillId="5" borderId="2" xfId="28" applyFont="1" applyFill="1" applyBorder="1" applyAlignment="1">
      <alignment horizontal="center" vertical="center" wrapText="1"/>
    </xf>
    <xf numFmtId="56" fontId="8" fillId="0" borderId="10" xfId="28" applyNumberFormat="1" applyFont="1" applyBorder="1" applyAlignment="1">
      <alignment horizontal="center" wrapText="1"/>
    </xf>
    <xf numFmtId="176" fontId="8" fillId="0" borderId="5" xfId="26" applyNumberFormat="1" applyFont="1" applyBorder="1" applyAlignment="1">
      <alignment horizontal="center" vertical="top" shrinkToFit="1"/>
    </xf>
    <xf numFmtId="0" fontId="60" fillId="0" borderId="7" xfId="25" applyFont="1" applyFill="1" applyBorder="1" applyAlignment="1">
      <alignment horizontal="left" vertical="top" wrapText="1" indent="1"/>
    </xf>
    <xf numFmtId="0" fontId="8" fillId="0" borderId="5" xfId="28" applyFont="1" applyBorder="1" applyAlignment="1">
      <alignment horizontal="center" vertical="center" wrapText="1"/>
    </xf>
    <xf numFmtId="0" fontId="8" fillId="0" borderId="80" xfId="28" applyFont="1" applyBorder="1" applyAlignment="1">
      <alignment horizontal="center" wrapText="1"/>
    </xf>
    <xf numFmtId="0" fontId="6" fillId="0" borderId="0" xfId="25" applyFont="1" applyFill="1" applyAlignment="1">
      <alignment horizontal="distributed" vertical="center" wrapText="1" inden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10" fillId="0" borderId="17" xfId="0" applyFont="1" applyBorder="1" applyAlignment="1">
      <alignment horizontal="center" vertical="center" wrapText="1"/>
    </xf>
    <xf numFmtId="177" fontId="67" fillId="0" borderId="8" xfId="28" applyNumberFormat="1" applyFont="1" applyBorder="1" applyAlignment="1">
      <alignment horizontal="center" vertical="center" wrapText="1"/>
    </xf>
    <xf numFmtId="0" fontId="20" fillId="0" borderId="13" xfId="0" applyFont="1" applyBorder="1">
      <alignment vertical="center"/>
    </xf>
    <xf numFmtId="0" fontId="20" fillId="0" borderId="1" xfId="0" applyFont="1" applyBorder="1">
      <alignment vertical="center"/>
    </xf>
    <xf numFmtId="177" fontId="67" fillId="0" borderId="19" xfId="28" applyNumberFormat="1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67" fillId="0" borderId="1" xfId="28" applyNumberFormat="1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6" fillId="6" borderId="2" xfId="28" applyFont="1" applyFill="1" applyBorder="1" applyAlignment="1">
      <alignment horizontal="center" vertical="center" wrapText="1"/>
    </xf>
    <xf numFmtId="56" fontId="2" fillId="0" borderId="10" xfId="28" applyNumberFormat="1" applyFont="1" applyBorder="1" applyAlignment="1">
      <alignment horizontal="center" wrapText="1"/>
    </xf>
    <xf numFmtId="0" fontId="14" fillId="0" borderId="0" xfId="25" applyFont="1" applyFill="1" applyAlignment="1">
      <alignment horizontal="distributed" vertical="center" wrapText="1" indent="1"/>
    </xf>
    <xf numFmtId="0" fontId="2" fillId="0" borderId="12" xfId="0" applyFont="1" applyBorder="1" applyAlignment="1">
      <alignment vertical="top" shrinkToFit="1"/>
    </xf>
    <xf numFmtId="0" fontId="69" fillId="0" borderId="13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2" fillId="0" borderId="23" xfId="25" applyFont="1" applyFill="1" applyBorder="1" applyAlignment="1">
      <alignment horizontal="distributed" vertical="center" wrapText="1" indent="1"/>
    </xf>
    <xf numFmtId="0" fontId="60" fillId="0" borderId="0" xfId="25" applyFont="1" applyFill="1" applyAlignment="1">
      <alignment horizontal="left" vertical="top" wrapText="1"/>
    </xf>
    <xf numFmtId="0" fontId="2" fillId="0" borderId="22" xfId="28" applyFont="1" applyBorder="1" applyAlignment="1">
      <alignment horizontal="center" vertical="center" shrinkToFit="1"/>
    </xf>
    <xf numFmtId="0" fontId="61" fillId="0" borderId="45" xfId="0" applyFont="1" applyBorder="1" applyAlignment="1">
      <alignment horizontal="center" vertical="center" shrinkToFit="1"/>
    </xf>
    <xf numFmtId="0" fontId="2" fillId="0" borderId="0" xfId="28" applyFont="1" applyAlignment="1">
      <alignment horizontal="center" vertical="center" wrapText="1"/>
    </xf>
    <xf numFmtId="0" fontId="2" fillId="0" borderId="21" xfId="25" applyFont="1" applyFill="1" applyBorder="1" applyAlignment="1">
      <alignment horizontal="distributed" vertical="center" wrapText="1" indent="1"/>
    </xf>
    <xf numFmtId="0" fontId="13" fillId="0" borderId="22" xfId="28" applyFont="1" applyBorder="1" applyAlignment="1">
      <alignment horizontal="center" vertical="center" wrapText="1"/>
    </xf>
    <xf numFmtId="0" fontId="64" fillId="4" borderId="22" xfId="28" applyFont="1" applyFill="1" applyBorder="1" applyAlignment="1">
      <alignment horizontal="center" vertical="center" wrapText="1"/>
    </xf>
    <xf numFmtId="0" fontId="2" fillId="0" borderId="1" xfId="28" applyFont="1" applyBorder="1" applyAlignment="1">
      <alignment horizontal="center" vertical="center" wrapText="1"/>
    </xf>
    <xf numFmtId="0" fontId="60" fillId="0" borderId="23" xfId="25" applyFont="1" applyFill="1" applyBorder="1" applyAlignment="1">
      <alignment horizontal="left" vertical="top" wrapText="1" indent="1"/>
    </xf>
    <xf numFmtId="0" fontId="20" fillId="0" borderId="45" xfId="0" applyFont="1" applyBorder="1">
      <alignment vertical="center"/>
    </xf>
    <xf numFmtId="0" fontId="8" fillId="0" borderId="22" xfId="28" applyFont="1" applyBorder="1" applyAlignment="1">
      <alignment horizontal="center" vertical="center" wrapText="1"/>
    </xf>
    <xf numFmtId="0" fontId="69" fillId="0" borderId="45" xfId="0" applyFont="1" applyBorder="1" applyAlignment="1">
      <alignment horizontal="center" vertical="center" shrinkToFit="1"/>
    </xf>
    <xf numFmtId="0" fontId="3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7" applyFont="1" applyBorder="1" applyAlignment="1" applyProtection="1">
      <alignment vertical="center"/>
      <protection locked="0"/>
    </xf>
    <xf numFmtId="0" fontId="4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horizontal="center" vertical="center"/>
    </xf>
    <xf numFmtId="14" fontId="14" fillId="0" borderId="1" xfId="7" applyNumberFormat="1" applyFont="1" applyBorder="1" applyAlignment="1">
      <alignment horizontal="right" vertical="center"/>
    </xf>
    <xf numFmtId="0" fontId="6" fillId="0" borderId="2" xfId="28" applyFont="1" applyBorder="1" applyAlignment="1">
      <alignment horizontal="center" vertical="center" wrapText="1"/>
    </xf>
    <xf numFmtId="56" fontId="7" fillId="0" borderId="5" xfId="28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distributed"/>
    </xf>
    <xf numFmtId="0" fontId="8" fillId="0" borderId="0" xfId="7" applyFont="1" applyAlignment="1">
      <alignment horizontal="center" vertical="distributed"/>
    </xf>
    <xf numFmtId="0" fontId="2" fillId="0" borderId="0" xfId="7" applyFont="1" applyAlignment="1">
      <alignment horizontal="center" vertical="distributed"/>
    </xf>
    <xf numFmtId="178" fontId="2" fillId="0" borderId="22" xfId="28" applyNumberFormat="1" applyFont="1" applyBorder="1" applyAlignment="1">
      <alignment horizontal="center" vertical="center" wrapText="1"/>
    </xf>
    <xf numFmtId="176" fontId="7" fillId="0" borderId="5" xfId="26" applyNumberFormat="1" applyFont="1" applyBorder="1" applyAlignment="1">
      <alignment horizontal="center" vertical="center" shrinkToFit="1"/>
    </xf>
    <xf numFmtId="0" fontId="7" fillId="0" borderId="10" xfId="28" applyFont="1" applyBorder="1" applyAlignment="1">
      <alignment horizontal="center" wrapText="1"/>
    </xf>
    <xf numFmtId="0" fontId="7" fillId="0" borderId="11" xfId="28" applyFont="1" applyBorder="1" applyAlignment="1">
      <alignment horizontal="center" vertical="center" wrapText="1"/>
    </xf>
    <xf numFmtId="0" fontId="7" fillId="0" borderId="5" xfId="28" applyFont="1" applyBorder="1" applyAlignment="1">
      <alignment horizontal="center" vertical="center" wrapText="1"/>
    </xf>
    <xf numFmtId="56" fontId="16" fillId="0" borderId="5" xfId="28" applyNumberFormat="1" applyFont="1" applyBorder="1" applyAlignment="1">
      <alignment horizontal="center" wrapText="1"/>
    </xf>
    <xf numFmtId="0" fontId="58" fillId="0" borderId="12" xfId="0" applyFont="1" applyBorder="1" applyAlignment="1">
      <alignment horizontal="center" vertical="center" wrapText="1"/>
    </xf>
    <xf numFmtId="0" fontId="7" fillId="0" borderId="10" xfId="28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7" fontId="2" fillId="0" borderId="19" xfId="28" applyNumberFormat="1" applyFont="1" applyBorder="1" applyAlignment="1">
      <alignment horizontal="center" vertical="center" wrapText="1"/>
    </xf>
    <xf numFmtId="0" fontId="12" fillId="0" borderId="19" xfId="25" applyFont="1" applyFill="1" applyBorder="1" applyAlignment="1">
      <alignment horizontal="distributed" vertical="center" indent="1"/>
    </xf>
    <xf numFmtId="0" fontId="2" fillId="0" borderId="19" xfId="0" applyFont="1" applyBorder="1" applyAlignment="1">
      <alignment horizontal="center" vertical="center"/>
    </xf>
    <xf numFmtId="0" fontId="2" fillId="0" borderId="19" xfId="7" applyFont="1" applyBorder="1" applyAlignment="1">
      <alignment horizontal="center" vertical="center"/>
    </xf>
    <xf numFmtId="0" fontId="15" fillId="0" borderId="19" xfId="25" applyFont="1" applyFill="1" applyBorder="1" applyAlignment="1">
      <alignment horizontal="distributed" vertical="center" indent="1"/>
    </xf>
    <xf numFmtId="0" fontId="4" fillId="0" borderId="1" xfId="7" applyFont="1" applyBorder="1" applyAlignment="1">
      <alignment vertical="center"/>
    </xf>
    <xf numFmtId="20" fontId="5" fillId="0" borderId="1" xfId="7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/>
    </xf>
    <xf numFmtId="178" fontId="2" fillId="0" borderId="25" xfId="28" applyNumberFormat="1" applyFont="1" applyBorder="1" applyAlignment="1">
      <alignment horizontal="center" vertical="center" wrapText="1"/>
    </xf>
    <xf numFmtId="179" fontId="26" fillId="0" borderId="43" xfId="27" applyNumberFormat="1" applyFont="1" applyBorder="1" applyAlignment="1">
      <alignment horizontal="center" vertical="center" shrinkToFit="1"/>
    </xf>
    <xf numFmtId="179" fontId="44" fillId="0" borderId="65" xfId="0" applyNumberFormat="1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32" fillId="0" borderId="0" xfId="25" applyFont="1" applyFill="1" applyAlignment="1">
      <alignment horizontal="right" vertical="center"/>
    </xf>
    <xf numFmtId="179" fontId="26" fillId="0" borderId="17" xfId="27" applyNumberFormat="1" applyFont="1" applyBorder="1" applyAlignment="1">
      <alignment horizontal="center" vertical="center" shrinkToFit="1"/>
    </xf>
    <xf numFmtId="179" fontId="26" fillId="0" borderId="45" xfId="27" applyNumberFormat="1" applyFont="1" applyBorder="1" applyAlignment="1">
      <alignment horizontal="center" vertical="center" shrinkToFit="1"/>
    </xf>
    <xf numFmtId="179" fontId="26" fillId="0" borderId="13" xfId="27" applyNumberFormat="1" applyFont="1" applyBorder="1" applyAlignment="1">
      <alignment horizontal="center" vertical="center" shrinkToFit="1"/>
    </xf>
    <xf numFmtId="0" fontId="39" fillId="0" borderId="0" xfId="25" applyFont="1" applyFill="1" applyAlignment="1">
      <alignment horizontal="center" vertical="center" textRotation="255" shrinkToFit="1"/>
    </xf>
    <xf numFmtId="49" fontId="28" fillId="0" borderId="83" xfId="25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38" fillId="0" borderId="9" xfId="25" applyFont="1" applyFill="1" applyBorder="1" applyAlignment="1">
      <alignment horizontal="center" vertical="center"/>
    </xf>
    <xf numFmtId="0" fontId="38" fillId="0" borderId="54" xfId="25" applyFont="1" applyFill="1" applyBorder="1" applyAlignment="1">
      <alignment horizontal="center" vertical="center"/>
    </xf>
    <xf numFmtId="0" fontId="73" fillId="0" borderId="0" xfId="30">
      <alignment vertical="center"/>
    </xf>
    <xf numFmtId="0" fontId="73" fillId="0" borderId="82" xfId="30" applyBorder="1">
      <alignment vertical="center"/>
    </xf>
    <xf numFmtId="0" fontId="74" fillId="0" borderId="14" xfId="30" applyFont="1" applyBorder="1" applyAlignment="1">
      <alignment horizontal="center" vertical="center"/>
    </xf>
    <xf numFmtId="0" fontId="74" fillId="0" borderId="82" xfId="30" applyFont="1" applyBorder="1" applyAlignment="1">
      <alignment horizontal="center" vertical="center"/>
    </xf>
    <xf numFmtId="0" fontId="74" fillId="0" borderId="26" xfId="30" applyFont="1" applyBorder="1" applyAlignment="1">
      <alignment horizontal="center" vertical="center"/>
    </xf>
    <xf numFmtId="0" fontId="74" fillId="0" borderId="84" xfId="30" applyFont="1" applyBorder="1" applyAlignment="1">
      <alignment horizontal="center" vertical="center"/>
    </xf>
    <xf numFmtId="0" fontId="74" fillId="0" borderId="85" xfId="30" applyFont="1" applyBorder="1" applyAlignment="1">
      <alignment horizontal="center" vertical="center"/>
    </xf>
    <xf numFmtId="41" fontId="75" fillId="0" borderId="11" xfId="30" applyNumberFormat="1" applyFont="1" applyBorder="1">
      <alignment vertical="center"/>
    </xf>
    <xf numFmtId="0" fontId="74" fillId="0" borderId="86" xfId="30" applyFont="1" applyBorder="1" applyAlignment="1">
      <alignment horizontal="center" vertical="center"/>
    </xf>
    <xf numFmtId="0" fontId="74" fillId="0" borderId="11" xfId="30" applyFont="1" applyBorder="1" applyAlignment="1">
      <alignment horizontal="center" vertical="center"/>
    </xf>
    <xf numFmtId="0" fontId="74" fillId="0" borderId="37" xfId="30" applyFont="1" applyBorder="1" applyAlignment="1">
      <alignment horizontal="center" vertical="center"/>
    </xf>
    <xf numFmtId="0" fontId="74" fillId="0" borderId="87" xfId="30" applyFont="1" applyBorder="1" applyAlignment="1">
      <alignment horizontal="center" vertical="center"/>
    </xf>
    <xf numFmtId="0" fontId="74" fillId="0" borderId="88" xfId="30" applyFont="1" applyBorder="1" applyAlignment="1">
      <alignment horizontal="center" vertical="center"/>
    </xf>
    <xf numFmtId="41" fontId="75" fillId="0" borderId="77" xfId="30" applyNumberFormat="1" applyFont="1" applyBorder="1">
      <alignment vertical="center"/>
    </xf>
    <xf numFmtId="0" fontId="74" fillId="0" borderId="89" xfId="30" applyFont="1" applyBorder="1" applyAlignment="1">
      <alignment horizontal="center" vertical="center"/>
    </xf>
    <xf numFmtId="0" fontId="74" fillId="0" borderId="91" xfId="30" applyFont="1" applyBorder="1" applyAlignment="1">
      <alignment horizontal="center" vertical="center"/>
    </xf>
    <xf numFmtId="0" fontId="74" fillId="0" borderId="92" xfId="30" applyFont="1" applyBorder="1" applyAlignment="1">
      <alignment horizontal="center" vertical="center"/>
    </xf>
    <xf numFmtId="41" fontId="75" fillId="0" borderId="10" xfId="30" applyNumberFormat="1" applyFont="1" applyBorder="1">
      <alignment vertical="center"/>
    </xf>
    <xf numFmtId="41" fontId="75" fillId="0" borderId="96" xfId="30" applyNumberFormat="1" applyFont="1" applyBorder="1">
      <alignment vertical="center"/>
    </xf>
    <xf numFmtId="0" fontId="74" fillId="0" borderId="97" xfId="30" applyFont="1" applyBorder="1" applyAlignment="1">
      <alignment horizontal="center" vertical="center"/>
    </xf>
    <xf numFmtId="0" fontId="74" fillId="0" borderId="96" xfId="30" applyFont="1" applyBorder="1" applyAlignment="1">
      <alignment horizontal="center" vertical="center"/>
    </xf>
    <xf numFmtId="0" fontId="74" fillId="0" borderId="98" xfId="30" applyFont="1" applyBorder="1" applyAlignment="1">
      <alignment horizontal="center" vertical="center"/>
    </xf>
    <xf numFmtId="0" fontId="74" fillId="0" borderId="99" xfId="30" applyFont="1" applyBorder="1" applyAlignment="1">
      <alignment horizontal="center" vertical="center"/>
    </xf>
    <xf numFmtId="0" fontId="74" fillId="0" borderId="100" xfId="3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76" fillId="0" borderId="89" xfId="30" applyFont="1" applyBorder="1" applyAlignment="1">
      <alignment horizontal="center" vertical="center"/>
    </xf>
    <xf numFmtId="0" fontId="76" fillId="0" borderId="77" xfId="30" applyFont="1" applyBorder="1" applyAlignment="1">
      <alignment horizontal="center" vertical="center"/>
    </xf>
    <xf numFmtId="0" fontId="76" fillId="0" borderId="31" xfId="30" applyFont="1" applyBorder="1" applyAlignment="1">
      <alignment horizontal="center" vertical="center"/>
    </xf>
    <xf numFmtId="0" fontId="76" fillId="0" borderId="90" xfId="30" applyFont="1" applyBorder="1" applyAlignment="1">
      <alignment horizontal="center" vertical="center"/>
    </xf>
    <xf numFmtId="0" fontId="76" fillId="0" borderId="91" xfId="30" applyFont="1" applyBorder="1" applyAlignment="1">
      <alignment horizontal="center" vertical="center"/>
    </xf>
    <xf numFmtId="0" fontId="76" fillId="0" borderId="93" xfId="30" applyFont="1" applyBorder="1" applyAlignment="1">
      <alignment horizontal="center" vertical="center"/>
    </xf>
    <xf numFmtId="0" fontId="76" fillId="0" borderId="10" xfId="30" applyFont="1" applyBorder="1" applyAlignment="1">
      <alignment horizontal="center" vertical="center"/>
    </xf>
    <xf numFmtId="0" fontId="76" fillId="0" borderId="81" xfId="30" applyFont="1" applyBorder="1" applyAlignment="1">
      <alignment horizontal="center" vertical="center"/>
    </xf>
    <xf numFmtId="0" fontId="76" fillId="0" borderId="94" xfId="30" applyFont="1" applyBorder="1" applyAlignment="1">
      <alignment horizontal="center" vertical="center"/>
    </xf>
    <xf numFmtId="0" fontId="76" fillId="0" borderId="95" xfId="30" applyFont="1" applyBorder="1" applyAlignment="1">
      <alignment horizontal="center" vertical="center"/>
    </xf>
    <xf numFmtId="41" fontId="77" fillId="0" borderId="0" xfId="30" applyNumberFormat="1" applyFont="1">
      <alignment vertical="center"/>
    </xf>
    <xf numFmtId="0" fontId="77" fillId="0" borderId="0" xfId="30" applyFont="1">
      <alignment vertical="center"/>
    </xf>
    <xf numFmtId="0" fontId="77" fillId="0" borderId="0" xfId="30" applyFont="1" applyAlignment="1">
      <alignment vertical="center" wrapText="1"/>
    </xf>
    <xf numFmtId="0" fontId="74" fillId="0" borderId="103" xfId="30" applyFont="1" applyBorder="1" applyAlignment="1">
      <alignment horizontal="center" vertical="center"/>
    </xf>
    <xf numFmtId="0" fontId="74" fillId="0" borderId="104" xfId="30" applyFont="1" applyBorder="1" applyAlignment="1">
      <alignment horizontal="center" vertical="center"/>
    </xf>
    <xf numFmtId="0" fontId="74" fillId="0" borderId="0" xfId="30" applyFont="1" applyAlignment="1">
      <alignment horizontal="center" vertical="center"/>
    </xf>
    <xf numFmtId="0" fontId="79" fillId="0" borderId="0" xfId="30" applyFont="1">
      <alignment vertical="center"/>
    </xf>
    <xf numFmtId="0" fontId="17" fillId="0" borderId="9" xfId="0" applyFont="1" applyBorder="1">
      <alignment vertical="center"/>
    </xf>
    <xf numFmtId="0" fontId="17" fillId="0" borderId="54" xfId="0" applyFont="1" applyBorder="1">
      <alignment vertical="center"/>
    </xf>
    <xf numFmtId="0" fontId="0" fillId="0" borderId="54" xfId="0" applyBorder="1">
      <alignment vertical="center"/>
    </xf>
    <xf numFmtId="0" fontId="17" fillId="0" borderId="21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47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38" xfId="0" applyFont="1" applyBorder="1">
      <alignment vertical="center"/>
    </xf>
    <xf numFmtId="0" fontId="73" fillId="0" borderId="0" xfId="0" applyFont="1">
      <alignment vertical="center"/>
    </xf>
    <xf numFmtId="0" fontId="26" fillId="0" borderId="59" xfId="27" applyFont="1" applyBorder="1" applyAlignment="1">
      <alignment horizontal="center" vertical="center" shrinkToFit="1"/>
    </xf>
    <xf numFmtId="0" fontId="26" fillId="0" borderId="32" xfId="27" applyFont="1" applyBorder="1" applyAlignment="1">
      <alignment horizontal="center" vertical="center" shrinkToFit="1"/>
    </xf>
    <xf numFmtId="0" fontId="26" fillId="0" borderId="58" xfId="27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74" fillId="0" borderId="77" xfId="30" applyFont="1" applyBorder="1" applyAlignment="1">
      <alignment horizontal="center" vertical="center"/>
    </xf>
    <xf numFmtId="0" fontId="74" fillId="0" borderId="31" xfId="30" applyFont="1" applyBorder="1" applyAlignment="1">
      <alignment horizontal="center" vertical="center"/>
    </xf>
    <xf numFmtId="0" fontId="74" fillId="0" borderId="90" xfId="30" applyFont="1" applyBorder="1" applyAlignment="1">
      <alignment horizontal="center" vertical="center"/>
    </xf>
    <xf numFmtId="0" fontId="26" fillId="0" borderId="17" xfId="27" applyFont="1" applyBorder="1" applyAlignment="1">
      <alignment horizontal="center" vertical="center" shrinkToFit="1"/>
    </xf>
    <xf numFmtId="0" fontId="26" fillId="0" borderId="45" xfId="27" applyFont="1" applyBorder="1" applyAlignment="1">
      <alignment horizontal="center" vertical="center" shrinkToFit="1"/>
    </xf>
    <xf numFmtId="0" fontId="26" fillId="0" borderId="1" xfId="27" applyFont="1" applyBorder="1" applyAlignment="1">
      <alignment horizontal="center" vertical="center" shrinkToFit="1"/>
    </xf>
    <xf numFmtId="0" fontId="26" fillId="0" borderId="107" xfId="27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179" fontId="44" fillId="0" borderId="0" xfId="25" applyNumberFormat="1" applyFont="1" applyFill="1" applyAlignment="1">
      <alignment horizontal="center" vertical="center" shrinkToFit="1"/>
    </xf>
    <xf numFmtId="179" fontId="44" fillId="0" borderId="112" xfId="25" applyNumberFormat="1" applyFont="1" applyFill="1" applyBorder="1" applyAlignment="1">
      <alignment horizontal="center" vertical="center" shrinkToFit="1"/>
    </xf>
    <xf numFmtId="179" fontId="44" fillId="0" borderId="113" xfId="25" applyNumberFormat="1" applyFont="1" applyFill="1" applyBorder="1" applyAlignment="1">
      <alignment horizontal="center" vertical="center" shrinkToFit="1"/>
    </xf>
    <xf numFmtId="49" fontId="28" fillId="0" borderId="115" xfId="25" applyNumberFormat="1" applyFont="1" applyFill="1" applyBorder="1" applyAlignment="1">
      <alignment horizontal="center" vertical="center" shrinkToFit="1"/>
    </xf>
    <xf numFmtId="49" fontId="28" fillId="0" borderId="29" xfId="25" applyNumberFormat="1" applyFont="1" applyFill="1" applyBorder="1" applyAlignment="1">
      <alignment horizontal="center" vertical="center" shrinkToFit="1"/>
    </xf>
    <xf numFmtId="49" fontId="43" fillId="0" borderId="116" xfId="25" applyNumberFormat="1" applyFont="1" applyFill="1" applyBorder="1" applyAlignment="1">
      <alignment horizontal="center" vertical="center" shrinkToFit="1"/>
    </xf>
    <xf numFmtId="49" fontId="28" fillId="0" borderId="82" xfId="25" applyNumberFormat="1" applyFont="1" applyFill="1" applyBorder="1" applyAlignment="1">
      <alignment horizontal="center" vertical="center" shrinkToFit="1"/>
    </xf>
    <xf numFmtId="0" fontId="32" fillId="0" borderId="0" xfId="25" applyFont="1" applyFill="1" applyAlignment="1">
      <alignment horizontal="center" vertical="distributed"/>
    </xf>
    <xf numFmtId="0" fontId="53" fillId="0" borderId="0" xfId="25" applyFont="1" applyFill="1" applyAlignment="1">
      <alignment horizontal="center" vertical="center"/>
    </xf>
    <xf numFmtId="0" fontId="55" fillId="0" borderId="4" xfId="0" applyFont="1" applyBorder="1" applyAlignment="1">
      <alignment horizontal="center" vertical="center" shrinkToFit="1"/>
    </xf>
    <xf numFmtId="0" fontId="55" fillId="0" borderId="4" xfId="25" applyFont="1" applyFill="1" applyBorder="1" applyAlignment="1">
      <alignment horizontal="center" vertical="center"/>
    </xf>
    <xf numFmtId="0" fontId="2" fillId="0" borderId="24" xfId="7" applyFont="1" applyBorder="1" applyAlignment="1">
      <alignment horizontal="center" vertical="center"/>
    </xf>
    <xf numFmtId="178" fontId="2" fillId="0" borderId="120" xfId="28" applyNumberFormat="1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/>
    </xf>
    <xf numFmtId="0" fontId="73" fillId="0" borderId="54" xfId="0" applyFont="1" applyBorder="1">
      <alignment vertical="center"/>
    </xf>
    <xf numFmtId="0" fontId="2" fillId="0" borderId="13" xfId="7" applyFont="1" applyBorder="1" applyAlignment="1">
      <alignment horizontal="center" vertical="center"/>
    </xf>
    <xf numFmtId="178" fontId="2" fillId="0" borderId="121" xfId="28" applyNumberFormat="1" applyFont="1" applyBorder="1" applyAlignment="1">
      <alignment horizontal="center" vertical="center" wrapText="1"/>
    </xf>
    <xf numFmtId="0" fontId="8" fillId="0" borderId="45" xfId="25" applyFont="1" applyFill="1" applyBorder="1" applyAlignment="1">
      <alignment horizontal="center" vertical="distributed"/>
    </xf>
    <xf numFmtId="177" fontId="8" fillId="0" borderId="8" xfId="28" applyNumberFormat="1" applyFont="1" applyBorder="1" applyAlignment="1">
      <alignment horizontal="center" vertical="center" wrapText="1"/>
    </xf>
    <xf numFmtId="0" fontId="4" fillId="0" borderId="0" xfId="7" applyFont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 applyAlignment="1">
      <alignment horizontal="center" vertical="center"/>
    </xf>
    <xf numFmtId="14" fontId="14" fillId="0" borderId="0" xfId="7" applyNumberFormat="1" applyFont="1" applyAlignment="1">
      <alignment horizontal="right" vertical="center"/>
    </xf>
    <xf numFmtId="0" fontId="8" fillId="24" borderId="7" xfId="7" applyFont="1" applyFill="1" applyBorder="1" applyAlignment="1">
      <alignment horizontal="center" vertical="center"/>
    </xf>
    <xf numFmtId="0" fontId="8" fillId="24" borderId="7" xfId="25" applyFont="1" applyFill="1" applyBorder="1" applyAlignment="1">
      <alignment horizontal="center" vertical="distributed"/>
    </xf>
    <xf numFmtId="0" fontId="8" fillId="24" borderId="0" xfId="7" applyFont="1" applyFill="1" applyAlignment="1">
      <alignment horizontal="center" vertical="distributed"/>
    </xf>
    <xf numFmtId="0" fontId="8" fillId="24" borderId="23" xfId="25" applyFont="1" applyFill="1" applyBorder="1" applyAlignment="1">
      <alignment horizontal="center" vertical="distributed"/>
    </xf>
    <xf numFmtId="0" fontId="8" fillId="24" borderId="0" xfId="25" applyFont="1" applyFill="1" applyAlignment="1">
      <alignment horizontal="center" vertical="distributed"/>
    </xf>
    <xf numFmtId="0" fontId="9" fillId="0" borderId="19" xfId="0" applyFont="1" applyBorder="1" applyAlignment="1">
      <alignment horizontal="center" vertical="center" wrapText="1"/>
    </xf>
    <xf numFmtId="178" fontId="2" fillId="0" borderId="79" xfId="28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distributed"/>
    </xf>
    <xf numFmtId="0" fontId="2" fillId="0" borderId="1" xfId="7" applyFont="1" applyBorder="1" applyAlignment="1">
      <alignment horizontal="center" vertical="distributed"/>
    </xf>
    <xf numFmtId="0" fontId="26" fillId="0" borderId="15" xfId="27" applyFont="1" applyBorder="1" applyAlignment="1">
      <alignment horizontal="center" vertical="center" shrinkToFit="1"/>
    </xf>
    <xf numFmtId="0" fontId="26" fillId="0" borderId="16" xfId="27" applyFont="1" applyBorder="1" applyAlignment="1">
      <alignment horizontal="center" vertical="center" shrinkToFit="1"/>
    </xf>
    <xf numFmtId="179" fontId="26" fillId="0" borderId="42" xfId="27" applyNumberFormat="1" applyFont="1" applyBorder="1" applyAlignment="1">
      <alignment horizontal="center" vertical="center" shrinkToFit="1"/>
    </xf>
    <xf numFmtId="179" fontId="26" fillId="0" borderId="117" xfId="27" applyNumberFormat="1" applyFont="1" applyBorder="1" applyAlignment="1">
      <alignment horizontal="center" vertical="center" shrinkToFit="1"/>
    </xf>
    <xf numFmtId="179" fontId="26" fillId="0" borderId="107" xfId="27" applyNumberFormat="1" applyFont="1" applyBorder="1" applyAlignment="1">
      <alignment horizontal="center" vertical="center" shrinkToFit="1"/>
    </xf>
    <xf numFmtId="20" fontId="8" fillId="24" borderId="7" xfId="28" applyNumberFormat="1" applyFont="1" applyFill="1" applyBorder="1" applyAlignment="1">
      <alignment horizontal="center" vertical="center" wrapText="1"/>
    </xf>
    <xf numFmtId="0" fontId="2" fillId="0" borderId="23" xfId="7" applyFont="1" applyBorder="1" applyAlignment="1">
      <alignment horizontal="center" vertical="center"/>
    </xf>
    <xf numFmtId="179" fontId="26" fillId="0" borderId="109" xfId="27" applyNumberFormat="1" applyFont="1" applyBorder="1" applyAlignment="1">
      <alignment horizontal="center" vertical="center" shrinkToFit="1"/>
    </xf>
    <xf numFmtId="0" fontId="7" fillId="0" borderId="111" xfId="0" applyFont="1" applyBorder="1" applyAlignment="1">
      <alignment horizontal="center" vertical="center" shrinkToFit="1"/>
    </xf>
    <xf numFmtId="179" fontId="44" fillId="0" borderId="112" xfId="0" applyNumberFormat="1" applyFont="1" applyBorder="1" applyAlignment="1">
      <alignment horizontal="center" vertical="center" shrinkToFit="1"/>
    </xf>
    <xf numFmtId="179" fontId="26" fillId="0" borderId="0" xfId="27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9" fontId="44" fillId="0" borderId="0" xfId="0" applyNumberFormat="1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6" fillId="0" borderId="0" xfId="28" applyFont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7" fillId="0" borderId="12" xfId="28" applyFont="1" applyBorder="1" applyAlignment="1">
      <alignment horizontal="center" vertical="center" wrapText="1"/>
    </xf>
    <xf numFmtId="0" fontId="8" fillId="0" borderId="18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0" fontId="2" fillId="0" borderId="24" xfId="7" applyFont="1" applyBorder="1" applyAlignment="1">
      <alignment vertical="center"/>
    </xf>
    <xf numFmtId="0" fontId="8" fillId="0" borderId="0" xfId="7" applyFont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177" fontId="2" fillId="0" borderId="45" xfId="28" applyNumberFormat="1" applyFont="1" applyBorder="1" applyAlignment="1">
      <alignment horizontal="center" vertical="center" wrapText="1"/>
    </xf>
    <xf numFmtId="0" fontId="2" fillId="0" borderId="2" xfId="7" applyFont="1" applyBorder="1" applyAlignment="1">
      <alignment vertical="center"/>
    </xf>
    <xf numFmtId="0" fontId="8" fillId="0" borderId="5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2" fillId="0" borderId="7" xfId="28" applyNumberFormat="1" applyFont="1" applyBorder="1" applyAlignment="1">
      <alignment horizontal="center" vertical="center" wrapText="1"/>
    </xf>
    <xf numFmtId="0" fontId="44" fillId="0" borderId="5" xfId="28" applyFont="1" applyBorder="1" applyAlignment="1">
      <alignment horizontal="center" vertical="center" wrapText="1"/>
    </xf>
    <xf numFmtId="176" fontId="7" fillId="0" borderId="11" xfId="26" applyNumberFormat="1" applyFont="1" applyBorder="1" applyAlignment="1">
      <alignment horizontal="center" vertical="center" shrinkToFit="1"/>
    </xf>
    <xf numFmtId="0" fontId="87" fillId="0" borderId="5" xfId="28" applyFont="1" applyBorder="1" applyAlignment="1">
      <alignment horizontal="center" vertical="center" wrapText="1"/>
    </xf>
    <xf numFmtId="0" fontId="8" fillId="0" borderId="47" xfId="25" applyFont="1" applyFill="1" applyBorder="1" applyAlignment="1">
      <alignment horizontal="center" vertical="distributed"/>
    </xf>
    <xf numFmtId="0" fontId="2" fillId="0" borderId="41" xfId="0" applyFont="1" applyBorder="1" applyAlignment="1">
      <alignment horizontal="center" vertical="distributed"/>
    </xf>
    <xf numFmtId="0" fontId="8" fillId="0" borderId="41" xfId="7" applyFont="1" applyBorder="1" applyAlignment="1">
      <alignment horizontal="center" vertical="distributed"/>
    </xf>
    <xf numFmtId="0" fontId="2" fillId="0" borderId="41" xfId="7" applyFont="1" applyBorder="1" applyAlignment="1">
      <alignment horizontal="center" vertical="distributed"/>
    </xf>
    <xf numFmtId="0" fontId="2" fillId="0" borderId="37" xfId="7" applyFont="1" applyBorder="1" applyAlignment="1">
      <alignment horizontal="center" vertical="center"/>
    </xf>
    <xf numFmtId="177" fontId="2" fillId="0" borderId="112" xfId="28" applyNumberFormat="1" applyFont="1" applyBorder="1" applyAlignment="1">
      <alignment horizontal="center" vertical="center" wrapText="1"/>
    </xf>
    <xf numFmtId="0" fontId="8" fillId="0" borderId="112" xfId="7" applyFont="1" applyBorder="1" applyAlignment="1">
      <alignment horizontal="center" vertical="center"/>
    </xf>
    <xf numFmtId="0" fontId="8" fillId="0" borderId="38" xfId="25" applyFont="1" applyFill="1" applyBorder="1" applyAlignment="1">
      <alignment horizontal="center" vertical="distributed"/>
    </xf>
    <xf numFmtId="178" fontId="2" fillId="0" borderId="113" xfId="28" applyNumberFormat="1" applyFont="1" applyBorder="1" applyAlignment="1">
      <alignment horizontal="center" vertical="center" wrapText="1"/>
    </xf>
    <xf numFmtId="56" fontId="44" fillId="0" borderId="5" xfId="28" applyNumberFormat="1" applyFont="1" applyBorder="1" applyAlignment="1">
      <alignment horizontal="center" wrapText="1"/>
    </xf>
    <xf numFmtId="0" fontId="88" fillId="0" borderId="5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6" fillId="0" borderId="82" xfId="28" applyFont="1" applyBorder="1" applyAlignment="1">
      <alignment horizontal="center" vertical="center" wrapText="1"/>
    </xf>
    <xf numFmtId="0" fontId="2" fillId="0" borderId="28" xfId="7" applyFont="1" applyBorder="1" applyAlignment="1">
      <alignment vertical="center"/>
    </xf>
    <xf numFmtId="0" fontId="2" fillId="0" borderId="29" xfId="7" applyFont="1" applyBorder="1" applyAlignment="1">
      <alignment horizontal="center" vertical="center"/>
    </xf>
    <xf numFmtId="0" fontId="2" fillId="0" borderId="116" xfId="7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73" fillId="27" borderId="14" xfId="0" applyFont="1" applyFill="1" applyBorder="1" applyAlignment="1">
      <alignment horizontal="center" vertical="center"/>
    </xf>
    <xf numFmtId="0" fontId="73" fillId="27" borderId="26" xfId="0" applyFont="1" applyFill="1" applyBorder="1" applyAlignment="1">
      <alignment horizontal="center" vertical="center"/>
    </xf>
    <xf numFmtId="0" fontId="73" fillId="27" borderId="27" xfId="0" applyFont="1" applyFill="1" applyBorder="1" applyAlignment="1">
      <alignment horizontal="center" vertical="center"/>
    </xf>
    <xf numFmtId="0" fontId="90" fillId="26" borderId="6" xfId="0" applyFont="1" applyFill="1" applyBorder="1" applyAlignment="1">
      <alignment horizontal="center" vertical="center"/>
    </xf>
    <xf numFmtId="0" fontId="90" fillId="26" borderId="120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21" xfId="0" applyFont="1" applyBorder="1" applyAlignment="1">
      <alignment horizontal="center" vertical="center"/>
    </xf>
    <xf numFmtId="0" fontId="0" fillId="27" borderId="26" xfId="0" applyFill="1" applyBorder="1" applyAlignment="1">
      <alignment horizontal="center" vertical="center"/>
    </xf>
    <xf numFmtId="0" fontId="90" fillId="26" borderId="0" xfId="0" applyFont="1" applyFill="1" applyAlignment="1">
      <alignment horizontal="center" vertical="center"/>
    </xf>
    <xf numFmtId="56" fontId="0" fillId="0" borderId="6" xfId="0" applyNumberFormat="1" applyBorder="1">
      <alignment vertical="center"/>
    </xf>
    <xf numFmtId="0" fontId="18" fillId="0" borderId="0" xfId="0" applyFont="1" applyAlignment="1">
      <alignment horizontal="center" vertical="center"/>
    </xf>
    <xf numFmtId="56" fontId="0" fillId="25" borderId="6" xfId="0" applyNumberFormat="1" applyFill="1" applyBorder="1">
      <alignment vertical="center"/>
    </xf>
    <xf numFmtId="56" fontId="73" fillId="0" borderId="6" xfId="0" applyNumberFormat="1" applyFont="1" applyBorder="1">
      <alignment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178" fontId="8" fillId="0" borderId="22" xfId="28" applyNumberFormat="1" applyFont="1" applyBorder="1" applyAlignment="1">
      <alignment horizontal="center" vertical="center" wrapText="1"/>
    </xf>
    <xf numFmtId="0" fontId="4" fillId="0" borderId="0" xfId="7" applyFont="1" applyAlignme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23" borderId="6" xfId="0" applyFont="1" applyFill="1" applyBorder="1" applyAlignment="1">
      <alignment horizontal="center" vertical="center"/>
    </xf>
    <xf numFmtId="0" fontId="18" fillId="23" borderId="120" xfId="0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78" fontId="2" fillId="0" borderId="0" xfId="28" applyNumberFormat="1" applyFont="1" applyAlignment="1">
      <alignment horizontal="center" vertical="center" wrapText="1"/>
    </xf>
    <xf numFmtId="0" fontId="2" fillId="0" borderId="115" xfId="7" applyFont="1" applyBorder="1" applyAlignment="1">
      <alignment vertical="center"/>
    </xf>
    <xf numFmtId="0" fontId="2" fillId="0" borderId="45" xfId="7" applyFont="1" applyBorder="1" applyAlignment="1">
      <alignment horizontal="center" vertical="center"/>
    </xf>
    <xf numFmtId="0" fontId="13" fillId="0" borderId="1" xfId="25" applyFont="1" applyFill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3" fillId="0" borderId="1" xfId="7" applyFont="1" applyBorder="1" applyAlignment="1">
      <alignment horizontal="center" vertical="distributed"/>
    </xf>
    <xf numFmtId="0" fontId="13" fillId="0" borderId="45" xfId="25" applyFont="1" applyFill="1" applyBorder="1" applyAlignment="1">
      <alignment horizontal="center" vertical="distributed"/>
    </xf>
    <xf numFmtId="0" fontId="73" fillId="27" borderId="82" xfId="0" applyFont="1" applyFill="1" applyBorder="1" applyAlignment="1">
      <alignment horizontal="center" vertical="center"/>
    </xf>
    <xf numFmtId="0" fontId="89" fillId="2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5" xfId="0" applyBorder="1">
      <alignment vertical="center"/>
    </xf>
    <xf numFmtId="0" fontId="73" fillId="0" borderId="5" xfId="0" applyFont="1" applyBorder="1">
      <alignment vertical="center"/>
    </xf>
    <xf numFmtId="0" fontId="0" fillId="0" borderId="12" xfId="0" applyBorder="1">
      <alignment vertical="center"/>
    </xf>
    <xf numFmtId="0" fontId="8" fillId="0" borderId="1" xfId="7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/>
    </xf>
    <xf numFmtId="0" fontId="8" fillId="25" borderId="0" xfId="7" applyFont="1" applyFill="1" applyAlignment="1">
      <alignment horizontal="center" vertical="center"/>
    </xf>
    <xf numFmtId="20" fontId="8" fillId="25" borderId="7" xfId="28" applyNumberFormat="1" applyFont="1" applyFill="1" applyBorder="1" applyAlignment="1">
      <alignment horizontal="center" vertical="center" wrapText="1"/>
    </xf>
    <xf numFmtId="0" fontId="8" fillId="25" borderId="7" xfId="7" applyFont="1" applyFill="1" applyBorder="1" applyAlignment="1">
      <alignment horizontal="center" vertical="center"/>
    </xf>
    <xf numFmtId="0" fontId="8" fillId="25" borderId="9" xfId="25" applyFont="1" applyFill="1" applyBorder="1" applyAlignment="1">
      <alignment horizontal="center" vertical="distributed"/>
    </xf>
    <xf numFmtId="0" fontId="2" fillId="25" borderId="0" xfId="0" applyFont="1" applyFill="1" applyAlignment="1">
      <alignment horizontal="center" vertical="distributed"/>
    </xf>
    <xf numFmtId="0" fontId="2" fillId="25" borderId="0" xfId="7" applyFont="1" applyFill="1" applyAlignment="1">
      <alignment horizontal="center" vertical="distributed"/>
    </xf>
    <xf numFmtId="0" fontId="8" fillId="25" borderId="0" xfId="7" applyFont="1" applyFill="1" applyAlignment="1">
      <alignment horizontal="center" vertical="distributed"/>
    </xf>
    <xf numFmtId="178" fontId="2" fillId="25" borderId="22" xfId="28" applyNumberFormat="1" applyFont="1" applyFill="1" applyBorder="1" applyAlignment="1">
      <alignment horizontal="center" vertical="center" wrapText="1"/>
    </xf>
    <xf numFmtId="177" fontId="2" fillId="25" borderId="8" xfId="28" applyNumberFormat="1" applyFont="1" applyFill="1" applyBorder="1" applyAlignment="1">
      <alignment horizontal="center" vertical="center" wrapText="1"/>
    </xf>
    <xf numFmtId="0" fontId="8" fillId="25" borderId="7" xfId="25" applyFont="1" applyFill="1" applyBorder="1" applyAlignment="1">
      <alignment horizontal="center" vertical="distributed"/>
    </xf>
    <xf numFmtId="0" fontId="7" fillId="25" borderId="5" xfId="28" applyFont="1" applyFill="1" applyBorder="1" applyAlignment="1">
      <alignment horizontal="center" vertical="center" wrapText="1"/>
    </xf>
    <xf numFmtId="177" fontId="2" fillId="0" borderId="13" xfId="28" applyNumberFormat="1" applyFont="1" applyBorder="1" applyAlignment="1">
      <alignment horizontal="center" vertical="center" wrapText="1"/>
    </xf>
    <xf numFmtId="0" fontId="13" fillId="0" borderId="0" xfId="25" applyFont="1" applyFill="1" applyAlignment="1">
      <alignment horizontal="center" vertical="distributed"/>
    </xf>
    <xf numFmtId="0" fontId="9" fillId="0" borderId="0" xfId="0" applyFont="1" applyAlignment="1">
      <alignment horizontal="center" vertical="center" wrapText="1"/>
    </xf>
    <xf numFmtId="0" fontId="8" fillId="24" borderId="8" xfId="7" applyFont="1" applyFill="1" applyBorder="1" applyAlignment="1">
      <alignment horizontal="center" vertical="center"/>
    </xf>
    <xf numFmtId="0" fontId="78" fillId="0" borderId="0" xfId="30" applyFont="1" applyAlignment="1">
      <alignment vertical="center" wrapText="1"/>
    </xf>
    <xf numFmtId="0" fontId="78" fillId="0" borderId="0" xfId="30" applyFont="1" applyAlignment="1">
      <alignment horizontal="center" vertical="center" wrapText="1"/>
    </xf>
    <xf numFmtId="0" fontId="93" fillId="0" borderId="0" xfId="30" applyFont="1" applyAlignment="1">
      <alignment horizontal="center" vertical="center" wrapText="1"/>
    </xf>
    <xf numFmtId="0" fontId="78" fillId="0" borderId="0" xfId="30" applyFont="1">
      <alignment vertical="center"/>
    </xf>
    <xf numFmtId="0" fontId="2" fillId="0" borderId="122" xfId="7" applyFont="1" applyBorder="1" applyAlignment="1">
      <alignment horizontal="center" vertical="center"/>
    </xf>
    <xf numFmtId="0" fontId="2" fillId="0" borderId="60" xfId="7" applyFont="1" applyBorder="1" applyAlignment="1">
      <alignment horizontal="center" vertical="center"/>
    </xf>
    <xf numFmtId="0" fontId="13" fillId="0" borderId="13" xfId="25" applyFont="1" applyFill="1" applyBorder="1" applyAlignment="1">
      <alignment horizontal="center" vertical="distributed"/>
    </xf>
    <xf numFmtId="0" fontId="94" fillId="26" borderId="120" xfId="0" applyFont="1" applyFill="1" applyBorder="1" applyAlignment="1">
      <alignment horizontal="center" vertical="center"/>
    </xf>
    <xf numFmtId="178" fontId="8" fillId="0" borderId="79" xfId="28" applyNumberFormat="1" applyFont="1" applyBorder="1" applyAlignment="1">
      <alignment horizontal="center" vertical="center" wrapText="1"/>
    </xf>
    <xf numFmtId="177" fontId="8" fillId="0" borderId="18" xfId="28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distributed"/>
    </xf>
    <xf numFmtId="178" fontId="8" fillId="0" borderId="25" xfId="28" applyNumberFormat="1" applyFont="1" applyBorder="1" applyAlignment="1">
      <alignment horizontal="center" vertical="center" wrapText="1"/>
    </xf>
    <xf numFmtId="178" fontId="8" fillId="25" borderId="22" xfId="28" applyNumberFormat="1" applyFont="1" applyFill="1" applyBorder="1" applyAlignment="1">
      <alignment horizontal="center" vertical="center" wrapText="1"/>
    </xf>
    <xf numFmtId="0" fontId="8" fillId="24" borderId="0" xfId="0" applyFont="1" applyFill="1" applyAlignment="1">
      <alignment horizontal="center" vertical="distributed"/>
    </xf>
    <xf numFmtId="178" fontId="8" fillId="24" borderId="22" xfId="28" applyNumberFormat="1" applyFont="1" applyFill="1" applyBorder="1" applyAlignment="1">
      <alignment horizontal="center" vertical="center" wrapText="1"/>
    </xf>
    <xf numFmtId="177" fontId="8" fillId="24" borderId="8" xfId="28" applyNumberFormat="1" applyFont="1" applyFill="1" applyBorder="1" applyAlignment="1">
      <alignment horizontal="center" vertical="center" wrapText="1"/>
    </xf>
    <xf numFmtId="0" fontId="18" fillId="28" borderId="6" xfId="0" applyFont="1" applyFill="1" applyBorder="1" applyAlignment="1">
      <alignment horizontal="center" vertical="center"/>
    </xf>
    <xf numFmtId="0" fontId="90" fillId="28" borderId="120" xfId="0" applyFont="1" applyFill="1" applyBorder="1" applyAlignment="1">
      <alignment horizontal="center" vertical="center"/>
    </xf>
    <xf numFmtId="0" fontId="96" fillId="26" borderId="120" xfId="0" applyFont="1" applyFill="1" applyBorder="1" applyAlignment="1">
      <alignment horizontal="center" vertical="center"/>
    </xf>
    <xf numFmtId="0" fontId="2" fillId="0" borderId="7" xfId="25" applyFont="1" applyFill="1" applyBorder="1" applyAlignment="1">
      <alignment horizontal="center" vertical="distributed"/>
    </xf>
    <xf numFmtId="0" fontId="2" fillId="0" borderId="23" xfId="25" applyFont="1" applyFill="1" applyBorder="1" applyAlignment="1">
      <alignment horizontal="center" vertical="distributed"/>
    </xf>
    <xf numFmtId="0" fontId="97" fillId="0" borderId="7" xfId="25" applyFont="1" applyFill="1" applyBorder="1" applyAlignment="1">
      <alignment horizontal="center" vertical="distributed"/>
    </xf>
    <xf numFmtId="0" fontId="97" fillId="0" borderId="0" xfId="0" applyFont="1" applyAlignment="1">
      <alignment horizontal="center" vertical="distributed"/>
    </xf>
    <xf numFmtId="0" fontId="97" fillId="0" borderId="0" xfId="7" applyFont="1" applyAlignment="1">
      <alignment horizontal="center" vertical="distributed"/>
    </xf>
    <xf numFmtId="0" fontId="97" fillId="0" borderId="0" xfId="25" applyFont="1" applyFill="1" applyAlignment="1">
      <alignment horizontal="center" vertical="distributed"/>
    </xf>
    <xf numFmtId="177" fontId="97" fillId="0" borderId="8" xfId="28" applyNumberFormat="1" applyFont="1" applyBorder="1" applyAlignment="1">
      <alignment horizontal="center" vertical="center" wrapText="1"/>
    </xf>
    <xf numFmtId="178" fontId="97" fillId="0" borderId="22" xfId="28" applyNumberFormat="1" applyFont="1" applyBorder="1" applyAlignment="1">
      <alignment horizontal="center" vertical="center" wrapText="1"/>
    </xf>
    <xf numFmtId="0" fontId="52" fillId="0" borderId="5" xfId="0" applyFont="1" applyBorder="1">
      <alignment vertical="center"/>
    </xf>
    <xf numFmtId="0" fontId="90" fillId="28" borderId="6" xfId="0" applyFont="1" applyFill="1" applyBorder="1" applyAlignment="1">
      <alignment horizontal="center" vertical="center"/>
    </xf>
    <xf numFmtId="0" fontId="90" fillId="24" borderId="6" xfId="0" applyFont="1" applyFill="1" applyBorder="1" applyAlignment="1">
      <alignment horizontal="center" vertical="center"/>
    </xf>
    <xf numFmtId="0" fontId="90" fillId="24" borderId="0" xfId="0" applyFont="1" applyFill="1" applyAlignment="1">
      <alignment horizontal="center" vertical="center"/>
    </xf>
    <xf numFmtId="0" fontId="99" fillId="0" borderId="5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8" fillId="24" borderId="0" xfId="7" applyFont="1" applyFill="1" applyAlignment="1">
      <alignment horizontal="center" vertical="center"/>
    </xf>
    <xf numFmtId="178" fontId="8" fillId="24" borderId="79" xfId="28" applyNumberFormat="1" applyFont="1" applyFill="1" applyBorder="1" applyAlignment="1">
      <alignment horizontal="center" vertical="center" wrapText="1"/>
    </xf>
    <xf numFmtId="0" fontId="44" fillId="24" borderId="5" xfId="28" applyFont="1" applyFill="1" applyBorder="1" applyAlignment="1">
      <alignment horizontal="center" vertical="center" wrapText="1"/>
    </xf>
    <xf numFmtId="0" fontId="8" fillId="24" borderId="13" xfId="7" applyFont="1" applyFill="1" applyBorder="1" applyAlignment="1">
      <alignment horizontal="center" vertical="center"/>
    </xf>
    <xf numFmtId="0" fontId="100" fillId="24" borderId="2" xfId="28" applyFont="1" applyFill="1" applyBorder="1" applyAlignment="1">
      <alignment horizontal="center" vertical="center" wrapText="1"/>
    </xf>
    <xf numFmtId="0" fontId="8" fillId="24" borderId="24" xfId="7" applyFont="1" applyFill="1" applyBorder="1" applyAlignment="1">
      <alignment vertical="center"/>
    </xf>
    <xf numFmtId="0" fontId="8" fillId="24" borderId="4" xfId="7" applyFont="1" applyFill="1" applyBorder="1" applyAlignment="1">
      <alignment horizontal="center" vertical="center"/>
    </xf>
    <xf numFmtId="0" fontId="8" fillId="24" borderId="20" xfId="7" applyFont="1" applyFill="1" applyBorder="1" applyAlignment="1">
      <alignment horizontal="center" vertical="center"/>
    </xf>
    <xf numFmtId="56" fontId="44" fillId="24" borderId="5" xfId="28" applyNumberFormat="1" applyFont="1" applyFill="1" applyBorder="1" applyAlignment="1">
      <alignment horizontal="center" wrapText="1"/>
    </xf>
    <xf numFmtId="176" fontId="44" fillId="24" borderId="5" xfId="26" applyNumberFormat="1" applyFont="1" applyFill="1" applyBorder="1" applyAlignment="1">
      <alignment horizontal="center" vertical="center" shrinkToFit="1"/>
    </xf>
    <xf numFmtId="0" fontId="44" fillId="24" borderId="10" xfId="28" applyFont="1" applyFill="1" applyBorder="1" applyAlignment="1">
      <alignment horizontal="center" wrapText="1"/>
    </xf>
    <xf numFmtId="0" fontId="44" fillId="24" borderId="11" xfId="28" applyFont="1" applyFill="1" applyBorder="1" applyAlignment="1">
      <alignment horizontal="center" vertical="center" wrapText="1"/>
    </xf>
    <xf numFmtId="0" fontId="44" fillId="24" borderId="12" xfId="0" applyFont="1" applyFill="1" applyBorder="1" applyAlignment="1">
      <alignment horizontal="center" vertical="center" wrapText="1"/>
    </xf>
    <xf numFmtId="0" fontId="8" fillId="24" borderId="1" xfId="7" applyFont="1" applyFill="1" applyBorder="1" applyAlignment="1">
      <alignment horizontal="center" vertical="center"/>
    </xf>
    <xf numFmtId="177" fontId="8" fillId="24" borderId="18" xfId="28" applyNumberFormat="1" applyFont="1" applyFill="1" applyBorder="1" applyAlignment="1">
      <alignment horizontal="center" vertical="center" wrapText="1"/>
    </xf>
    <xf numFmtId="178" fontId="8" fillId="24" borderId="25" xfId="28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1" fillId="0" borderId="2" xfId="28" applyFont="1" applyBorder="1" applyAlignment="1">
      <alignment horizontal="center" vertical="center" wrapText="1"/>
    </xf>
    <xf numFmtId="0" fontId="97" fillId="0" borderId="24" xfId="7" applyFont="1" applyBorder="1" applyAlignment="1">
      <alignment vertical="center"/>
    </xf>
    <xf numFmtId="0" fontId="97" fillId="0" borderId="4" xfId="7" applyFont="1" applyBorder="1" applyAlignment="1">
      <alignment horizontal="center" vertical="center"/>
    </xf>
    <xf numFmtId="0" fontId="97" fillId="0" borderId="20" xfId="7" applyFont="1" applyBorder="1" applyAlignment="1">
      <alignment horizontal="center" vertical="center"/>
    </xf>
    <xf numFmtId="0" fontId="97" fillId="0" borderId="0" xfId="7" applyFont="1" applyAlignment="1">
      <alignment horizontal="center" vertical="center"/>
    </xf>
    <xf numFmtId="0" fontId="97" fillId="0" borderId="8" xfId="7" applyFont="1" applyBorder="1" applyAlignment="1">
      <alignment horizontal="center" vertical="center"/>
    </xf>
    <xf numFmtId="0" fontId="90" fillId="29" borderId="6" xfId="0" applyFont="1" applyFill="1" applyBorder="1" applyAlignment="1">
      <alignment horizontal="center" vertical="center"/>
    </xf>
    <xf numFmtId="0" fontId="90" fillId="29" borderId="0" xfId="0" applyFont="1" applyFill="1" applyAlignment="1">
      <alignment horizontal="center" vertical="center"/>
    </xf>
    <xf numFmtId="0" fontId="73" fillId="0" borderId="0" xfId="33">
      <alignment vertical="center"/>
    </xf>
    <xf numFmtId="0" fontId="17" fillId="0" borderId="0" xfId="33" applyFont="1">
      <alignment vertical="center"/>
    </xf>
    <xf numFmtId="0" fontId="7" fillId="0" borderId="3" xfId="33" applyFont="1" applyBorder="1" applyAlignment="1">
      <alignment horizontal="center" vertical="center" shrinkToFit="1"/>
    </xf>
    <xf numFmtId="179" fontId="44" fillId="0" borderId="4" xfId="33" applyNumberFormat="1" applyFont="1" applyBorder="1" applyAlignment="1">
      <alignment horizontal="center" vertical="center" shrinkToFit="1"/>
    </xf>
    <xf numFmtId="0" fontId="45" fillId="0" borderId="2" xfId="33" applyFont="1" applyBorder="1" applyAlignment="1">
      <alignment horizontal="center" vertical="center" shrinkToFit="1"/>
    </xf>
    <xf numFmtId="0" fontId="7" fillId="0" borderId="75" xfId="33" applyFont="1" applyBorder="1" applyAlignment="1">
      <alignment horizontal="center" vertical="center" shrinkToFit="1"/>
    </xf>
    <xf numFmtId="179" fontId="44" fillId="0" borderId="63" xfId="33" applyNumberFormat="1" applyFont="1" applyBorder="1" applyAlignment="1">
      <alignment horizontal="center" vertical="center" shrinkToFit="1"/>
    </xf>
    <xf numFmtId="0" fontId="45" fillId="0" borderId="11" xfId="33" applyFont="1" applyBorder="1" applyAlignment="1">
      <alignment horizontal="center" vertical="center" shrinkToFit="1"/>
    </xf>
    <xf numFmtId="0" fontId="73" fillId="0" borderId="0" xfId="33" applyAlignment="1">
      <alignment horizontal="center" vertical="center" shrinkToFit="1"/>
    </xf>
    <xf numFmtId="0" fontId="45" fillId="0" borderId="77" xfId="33" applyFont="1" applyBorder="1" applyAlignment="1">
      <alignment horizontal="center" vertical="center" shrinkToFit="1"/>
    </xf>
    <xf numFmtId="0" fontId="7" fillId="0" borderId="76" xfId="33" applyFont="1" applyBorder="1" applyAlignment="1">
      <alignment horizontal="center" vertical="center" shrinkToFit="1"/>
    </xf>
    <xf numFmtId="179" fontId="44" fillId="0" borderId="65" xfId="33" applyNumberFormat="1" applyFont="1" applyBorder="1" applyAlignment="1">
      <alignment horizontal="center" vertical="center" shrinkToFit="1"/>
    </xf>
    <xf numFmtId="0" fontId="45" fillId="0" borderId="12" xfId="33" applyFont="1" applyBorder="1" applyAlignment="1">
      <alignment horizontal="center" vertical="center" shrinkToFit="1"/>
    </xf>
    <xf numFmtId="0" fontId="18" fillId="0" borderId="0" xfId="33" applyFont="1">
      <alignment vertical="center"/>
    </xf>
    <xf numFmtId="0" fontId="24" fillId="0" borderId="0" xfId="33" applyFont="1">
      <alignment vertical="center"/>
    </xf>
    <xf numFmtId="0" fontId="52" fillId="0" borderId="0" xfId="33" applyFont="1" applyAlignment="1">
      <alignment horizontal="center" vertical="center"/>
    </xf>
    <xf numFmtId="0" fontId="73" fillId="0" borderId="41" xfId="33" applyBorder="1">
      <alignment vertical="center"/>
    </xf>
    <xf numFmtId="0" fontId="73" fillId="0" borderId="0" xfId="33" applyAlignment="1">
      <alignment horizontal="center" vertical="top"/>
    </xf>
    <xf numFmtId="0" fontId="24" fillId="0" borderId="0" xfId="33" applyFont="1" applyAlignment="1">
      <alignment horizontal="center" vertical="top"/>
    </xf>
    <xf numFmtId="0" fontId="17" fillId="0" borderId="0" xfId="33" applyFont="1" applyAlignment="1">
      <alignment horizontal="center" vertical="top"/>
    </xf>
    <xf numFmtId="0" fontId="17" fillId="0" borderId="9" xfId="33" applyFont="1" applyBorder="1">
      <alignment vertical="center"/>
    </xf>
    <xf numFmtId="0" fontId="17" fillId="0" borderId="54" xfId="33" applyFont="1" applyBorder="1">
      <alignment vertical="center"/>
    </xf>
    <xf numFmtId="0" fontId="17" fillId="0" borderId="21" xfId="33" applyFont="1" applyBorder="1">
      <alignment vertical="center"/>
    </xf>
    <xf numFmtId="0" fontId="73" fillId="0" borderId="9" xfId="33" applyBorder="1">
      <alignment vertical="center"/>
    </xf>
    <xf numFmtId="0" fontId="73" fillId="0" borderId="54" xfId="33" applyBorder="1">
      <alignment vertical="center"/>
    </xf>
    <xf numFmtId="0" fontId="73" fillId="0" borderId="21" xfId="33" applyBorder="1">
      <alignment vertical="center"/>
    </xf>
    <xf numFmtId="0" fontId="17" fillId="0" borderId="7" xfId="33" applyFont="1" applyBorder="1">
      <alignment vertical="center"/>
    </xf>
    <xf numFmtId="0" fontId="17" fillId="0" borderId="23" xfId="33" applyFont="1" applyBorder="1">
      <alignment vertical="center"/>
    </xf>
    <xf numFmtId="0" fontId="73" fillId="0" borderId="7" xfId="33" applyBorder="1">
      <alignment vertical="center"/>
    </xf>
    <xf numFmtId="0" fontId="73" fillId="0" borderId="23" xfId="33" applyBorder="1">
      <alignment vertical="center"/>
    </xf>
    <xf numFmtId="0" fontId="73" fillId="0" borderId="0" xfId="33" applyAlignment="1">
      <alignment vertical="center" shrinkToFit="1"/>
    </xf>
    <xf numFmtId="0" fontId="54" fillId="0" borderId="0" xfId="33" applyFont="1" applyAlignment="1">
      <alignment horizontal="center" vertical="center" shrinkToFit="1"/>
    </xf>
    <xf numFmtId="0" fontId="73" fillId="0" borderId="0" xfId="33" applyAlignment="1">
      <alignment horizontal="center" vertical="center"/>
    </xf>
    <xf numFmtId="0" fontId="2" fillId="0" borderId="0" xfId="33" applyFont="1">
      <alignment vertical="center"/>
    </xf>
    <xf numFmtId="0" fontId="2" fillId="0" borderId="0" xfId="33" applyFont="1" applyAlignment="1">
      <alignment horizontal="center" vertical="distributed"/>
    </xf>
    <xf numFmtId="0" fontId="7" fillId="0" borderId="12" xfId="33" applyFont="1" applyBorder="1" applyAlignment="1">
      <alignment horizontal="center" vertical="center" wrapText="1"/>
    </xf>
    <xf numFmtId="0" fontId="2" fillId="0" borderId="1" xfId="33" applyFont="1" applyBorder="1" applyAlignment="1">
      <alignment horizontal="center" vertical="distributed"/>
    </xf>
    <xf numFmtId="0" fontId="7" fillId="0" borderId="5" xfId="33" applyFont="1" applyBorder="1" applyAlignment="1">
      <alignment horizontal="center" vertical="center" wrapText="1"/>
    </xf>
    <xf numFmtId="20" fontId="2" fillId="0" borderId="0" xfId="33" applyNumberFormat="1" applyFont="1">
      <alignment vertical="center"/>
    </xf>
    <xf numFmtId="0" fontId="102" fillId="0" borderId="5" xfId="0" applyFont="1" applyBorder="1">
      <alignment vertical="center"/>
    </xf>
    <xf numFmtId="0" fontId="73" fillId="0" borderId="0" xfId="0" applyFont="1" applyAlignment="1">
      <alignment horizontal="center" vertical="center"/>
    </xf>
    <xf numFmtId="0" fontId="2" fillId="0" borderId="20" xfId="7" applyFont="1" applyBorder="1" applyAlignment="1">
      <alignment horizontal="center" vertical="center" wrapText="1"/>
    </xf>
    <xf numFmtId="177" fontId="8" fillId="0" borderId="7" xfId="28" applyNumberFormat="1" applyFont="1" applyBorder="1" applyAlignment="1">
      <alignment horizontal="center" vertical="center" wrapText="1"/>
    </xf>
    <xf numFmtId="0" fontId="8" fillId="0" borderId="17" xfId="7" applyFont="1" applyBorder="1" applyAlignment="1">
      <alignment horizontal="center" vertical="center"/>
    </xf>
    <xf numFmtId="20" fontId="8" fillId="0" borderId="13" xfId="28" applyNumberFormat="1" applyFont="1" applyBorder="1" applyAlignment="1">
      <alignment horizontal="center" vertical="center" wrapText="1"/>
    </xf>
    <xf numFmtId="0" fontId="6" fillId="24" borderId="2" xfId="28" applyFont="1" applyFill="1" applyBorder="1" applyAlignment="1">
      <alignment horizontal="center" vertical="center" wrapText="1"/>
    </xf>
    <xf numFmtId="0" fontId="2" fillId="24" borderId="24" xfId="7" applyFont="1" applyFill="1" applyBorder="1" applyAlignment="1">
      <alignment vertical="center"/>
    </xf>
    <xf numFmtId="0" fontId="2" fillId="24" borderId="4" xfId="7" applyFont="1" applyFill="1" applyBorder="1" applyAlignment="1">
      <alignment horizontal="center" vertical="center"/>
    </xf>
    <xf numFmtId="0" fontId="2" fillId="24" borderId="20" xfId="7" applyFont="1" applyFill="1" applyBorder="1" applyAlignment="1">
      <alignment horizontal="center" vertical="center"/>
    </xf>
    <xf numFmtId="56" fontId="7" fillId="24" borderId="5" xfId="28" applyNumberFormat="1" applyFont="1" applyFill="1" applyBorder="1" applyAlignment="1">
      <alignment horizontal="center" wrapText="1"/>
    </xf>
    <xf numFmtId="0" fontId="2" fillId="24" borderId="7" xfId="7" applyFont="1" applyFill="1" applyBorder="1" applyAlignment="1">
      <alignment horizontal="center" vertical="center"/>
    </xf>
    <xf numFmtId="0" fontId="2" fillId="24" borderId="0" xfId="0" applyFont="1" applyFill="1" applyAlignment="1">
      <alignment horizontal="center" vertical="distributed"/>
    </xf>
    <xf numFmtId="0" fontId="2" fillId="24" borderId="0" xfId="7" applyFont="1" applyFill="1" applyAlignment="1">
      <alignment horizontal="center" vertical="distributed"/>
    </xf>
    <xf numFmtId="178" fontId="2" fillId="24" borderId="120" xfId="28" applyNumberFormat="1" applyFont="1" applyFill="1" applyBorder="1" applyAlignment="1">
      <alignment horizontal="center" vertical="center" wrapText="1"/>
    </xf>
    <xf numFmtId="176" fontId="7" fillId="24" borderId="5" xfId="26" applyNumberFormat="1" applyFont="1" applyFill="1" applyBorder="1" applyAlignment="1">
      <alignment horizontal="center" vertical="center" shrinkToFit="1"/>
    </xf>
    <xf numFmtId="177" fontId="2" fillId="24" borderId="8" xfId="28" applyNumberFormat="1" applyFont="1" applyFill="1" applyBorder="1" applyAlignment="1">
      <alignment horizontal="center" vertical="center" wrapText="1"/>
    </xf>
    <xf numFmtId="0" fontId="2" fillId="24" borderId="0" xfId="0" applyFont="1" applyFill="1">
      <alignment vertical="center"/>
    </xf>
    <xf numFmtId="0" fontId="2" fillId="24" borderId="0" xfId="0" applyFont="1" applyFill="1" applyAlignment="1">
      <alignment horizontal="center" vertical="center"/>
    </xf>
    <xf numFmtId="178" fontId="2" fillId="24" borderId="22" xfId="28" applyNumberFormat="1" applyFont="1" applyFill="1" applyBorder="1" applyAlignment="1">
      <alignment horizontal="center" vertical="center" wrapText="1"/>
    </xf>
    <xf numFmtId="0" fontId="7" fillId="24" borderId="10" xfId="28" applyFont="1" applyFill="1" applyBorder="1" applyAlignment="1">
      <alignment horizontal="center" wrapText="1"/>
    </xf>
    <xf numFmtId="0" fontId="7" fillId="24" borderId="11" xfId="28" applyFont="1" applyFill="1" applyBorder="1" applyAlignment="1">
      <alignment horizontal="center" vertical="center" wrapText="1"/>
    </xf>
    <xf numFmtId="0" fontId="7" fillId="24" borderId="5" xfId="28" applyFont="1" applyFill="1" applyBorder="1" applyAlignment="1">
      <alignment horizontal="center" vertical="center" wrapText="1"/>
    </xf>
    <xf numFmtId="177" fontId="2" fillId="24" borderId="7" xfId="28" applyNumberFormat="1" applyFont="1" applyFill="1" applyBorder="1" applyAlignment="1">
      <alignment horizontal="center" vertical="center" wrapText="1"/>
    </xf>
    <xf numFmtId="0" fontId="7" fillId="24" borderId="12" xfId="28" applyFont="1" applyFill="1" applyBorder="1" applyAlignment="1">
      <alignment horizontal="center" vertical="center" wrapText="1"/>
    </xf>
    <xf numFmtId="0" fontId="2" fillId="24" borderId="1" xfId="7" applyFont="1" applyFill="1" applyBorder="1" applyAlignment="1">
      <alignment horizontal="center" vertical="center"/>
    </xf>
    <xf numFmtId="177" fontId="2" fillId="24" borderId="13" xfId="28" applyNumberFormat="1" applyFont="1" applyFill="1" applyBorder="1" applyAlignment="1">
      <alignment horizontal="center" vertical="center" wrapText="1"/>
    </xf>
    <xf numFmtId="0" fontId="2" fillId="24" borderId="13" xfId="7" applyFont="1" applyFill="1" applyBorder="1" applyAlignment="1">
      <alignment horizontal="center" vertical="center"/>
    </xf>
    <xf numFmtId="0" fontId="8" fillId="24" borderId="13" xfId="25" applyFont="1" applyFill="1" applyBorder="1" applyAlignment="1">
      <alignment horizontal="center" vertical="distributed"/>
    </xf>
    <xf numFmtId="0" fontId="2" fillId="24" borderId="1" xfId="0" applyFont="1" applyFill="1" applyBorder="1" applyAlignment="1">
      <alignment horizontal="center" vertical="distributed"/>
    </xf>
    <xf numFmtId="0" fontId="8" fillId="24" borderId="1" xfId="7" applyFont="1" applyFill="1" applyBorder="1" applyAlignment="1">
      <alignment horizontal="center" vertical="distributed"/>
    </xf>
    <xf numFmtId="0" fontId="2" fillId="24" borderId="1" xfId="7" applyFont="1" applyFill="1" applyBorder="1" applyAlignment="1">
      <alignment horizontal="center" vertical="distributed"/>
    </xf>
    <xf numFmtId="0" fontId="8" fillId="24" borderId="1" xfId="25" applyFont="1" applyFill="1" applyBorder="1" applyAlignment="1">
      <alignment horizontal="center" vertical="distributed"/>
    </xf>
    <xf numFmtId="178" fontId="2" fillId="24" borderId="25" xfId="28" applyNumberFormat="1" applyFont="1" applyFill="1" applyBorder="1" applyAlignment="1">
      <alignment horizontal="center" vertical="center" wrapText="1"/>
    </xf>
    <xf numFmtId="0" fontId="90" fillId="24" borderId="120" xfId="0" applyFont="1" applyFill="1" applyBorder="1" applyAlignment="1">
      <alignment horizontal="center" vertical="center"/>
    </xf>
    <xf numFmtId="56" fontId="44" fillId="0" borderId="62" xfId="28" applyNumberFormat="1" applyFont="1" applyBorder="1" applyAlignment="1">
      <alignment horizontal="center" wrapText="1"/>
    </xf>
    <xf numFmtId="0" fontId="8" fillId="0" borderId="24" xfId="7" applyFont="1" applyBorder="1" applyAlignment="1">
      <alignment vertical="center"/>
    </xf>
    <xf numFmtId="0" fontId="8" fillId="0" borderId="4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176" fontId="44" fillId="0" borderId="5" xfId="26" applyNumberFormat="1" applyFont="1" applyBorder="1" applyAlignment="1">
      <alignment horizontal="center" vertical="center" shrinkToFit="1"/>
    </xf>
    <xf numFmtId="0" fontId="44" fillId="0" borderId="10" xfId="28" applyFont="1" applyBorder="1" applyAlignment="1">
      <alignment horizontal="center" wrapText="1"/>
    </xf>
    <xf numFmtId="0" fontId="44" fillId="0" borderId="11" xfId="28" applyFont="1" applyBorder="1" applyAlignment="1">
      <alignment horizontal="center" vertical="center" wrapText="1"/>
    </xf>
    <xf numFmtId="0" fontId="100" fillId="0" borderId="106" xfId="28" applyFont="1" applyBorder="1" applyAlignment="1">
      <alignment horizontal="center" vertical="center" wrapText="1"/>
    </xf>
    <xf numFmtId="0" fontId="8" fillId="0" borderId="3" xfId="7" applyFont="1" applyBorder="1" applyAlignment="1">
      <alignment vertical="center"/>
    </xf>
    <xf numFmtId="56" fontId="44" fillId="0" borderId="6" xfId="28" applyNumberFormat="1" applyFont="1" applyBorder="1" applyAlignment="1">
      <alignment horizontal="center" wrapText="1"/>
    </xf>
    <xf numFmtId="176" fontId="44" fillId="0" borderId="6" xfId="26" applyNumberFormat="1" applyFont="1" applyBorder="1" applyAlignment="1">
      <alignment horizontal="center" vertical="center" shrinkToFit="1"/>
    </xf>
    <xf numFmtId="20" fontId="8" fillId="0" borderId="8" xfId="28" applyNumberFormat="1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98" fillId="0" borderId="5" xfId="0" applyFont="1" applyBorder="1">
      <alignment vertical="center"/>
    </xf>
    <xf numFmtId="0" fontId="6" fillId="29" borderId="2" xfId="28" applyFont="1" applyFill="1" applyBorder="1" applyAlignment="1">
      <alignment horizontal="center" vertical="center" wrapText="1"/>
    </xf>
    <xf numFmtId="0" fontId="2" fillId="29" borderId="3" xfId="7" applyFont="1" applyFill="1" applyBorder="1" applyAlignment="1">
      <alignment vertical="center"/>
    </xf>
    <xf numFmtId="0" fontId="2" fillId="29" borderId="4" xfId="7" applyFont="1" applyFill="1" applyBorder="1" applyAlignment="1">
      <alignment horizontal="center" vertical="center"/>
    </xf>
    <xf numFmtId="0" fontId="2" fillId="29" borderId="20" xfId="7" applyFont="1" applyFill="1" applyBorder="1" applyAlignment="1">
      <alignment horizontal="center" vertical="center"/>
    </xf>
    <xf numFmtId="56" fontId="7" fillId="29" borderId="5" xfId="28" applyNumberFormat="1" applyFont="1" applyFill="1" applyBorder="1" applyAlignment="1">
      <alignment horizontal="center" wrapText="1"/>
    </xf>
    <xf numFmtId="0" fontId="8" fillId="29" borderId="6" xfId="7" applyFont="1" applyFill="1" applyBorder="1" applyAlignment="1">
      <alignment horizontal="center" vertical="center"/>
    </xf>
    <xf numFmtId="20" fontId="8" fillId="29" borderId="7" xfId="28" applyNumberFormat="1" applyFont="1" applyFill="1" applyBorder="1" applyAlignment="1">
      <alignment horizontal="center" vertical="center" wrapText="1"/>
    </xf>
    <xf numFmtId="0" fontId="8" fillId="29" borderId="8" xfId="7" applyFont="1" applyFill="1" applyBorder="1" applyAlignment="1">
      <alignment horizontal="center" vertical="center"/>
    </xf>
    <xf numFmtId="0" fontId="8" fillId="29" borderId="0" xfId="25" applyFont="1" applyFill="1" applyAlignment="1">
      <alignment horizontal="center" vertical="distributed"/>
    </xf>
    <xf numFmtId="0" fontId="8" fillId="29" borderId="0" xfId="0" applyFont="1" applyFill="1" applyAlignment="1">
      <alignment horizontal="center" vertical="distributed"/>
    </xf>
    <xf numFmtId="0" fontId="8" fillId="29" borderId="0" xfId="7" applyFont="1" applyFill="1" applyAlignment="1">
      <alignment horizontal="center" vertical="distributed"/>
    </xf>
    <xf numFmtId="0" fontId="8" fillId="29" borderId="23" xfId="25" applyFont="1" applyFill="1" applyBorder="1" applyAlignment="1">
      <alignment horizontal="center" vertical="distributed"/>
    </xf>
    <xf numFmtId="178" fontId="8" fillId="29" borderId="22" xfId="28" applyNumberFormat="1" applyFont="1" applyFill="1" applyBorder="1" applyAlignment="1">
      <alignment horizontal="center" vertical="center" wrapText="1"/>
    </xf>
    <xf numFmtId="176" fontId="7" fillId="29" borderId="5" xfId="26" applyNumberFormat="1" applyFont="1" applyFill="1" applyBorder="1" applyAlignment="1">
      <alignment horizontal="center" vertical="center" shrinkToFit="1"/>
    </xf>
    <xf numFmtId="177" fontId="8" fillId="29" borderId="8" xfId="28" applyNumberFormat="1" applyFont="1" applyFill="1" applyBorder="1" applyAlignment="1">
      <alignment horizontal="center" vertical="center" wrapText="1"/>
    </xf>
    <xf numFmtId="0" fontId="8" fillId="29" borderId="7" xfId="25" applyFont="1" applyFill="1" applyBorder="1" applyAlignment="1">
      <alignment horizontal="center" vertical="distributed"/>
    </xf>
    <xf numFmtId="0" fontId="7" fillId="29" borderId="10" xfId="28" applyFont="1" applyFill="1" applyBorder="1" applyAlignment="1">
      <alignment horizontal="center" wrapText="1"/>
    </xf>
    <xf numFmtId="0" fontId="7" fillId="29" borderId="11" xfId="28" applyFont="1" applyFill="1" applyBorder="1" applyAlignment="1">
      <alignment horizontal="center" vertical="center" wrapText="1"/>
    </xf>
    <xf numFmtId="0" fontId="2" fillId="29" borderId="6" xfId="7" applyFont="1" applyFill="1" applyBorder="1" applyAlignment="1">
      <alignment horizontal="center" vertical="center"/>
    </xf>
    <xf numFmtId="0" fontId="7" fillId="29" borderId="5" xfId="28" applyFont="1" applyFill="1" applyBorder="1" applyAlignment="1">
      <alignment horizontal="center" vertical="center" wrapText="1"/>
    </xf>
    <xf numFmtId="0" fontId="44" fillId="29" borderId="5" xfId="28" applyFont="1" applyFill="1" applyBorder="1" applyAlignment="1">
      <alignment horizontal="center" vertical="center" wrapText="1"/>
    </xf>
    <xf numFmtId="0" fontId="8" fillId="29" borderId="7" xfId="7" applyFont="1" applyFill="1" applyBorder="1" applyAlignment="1">
      <alignment horizontal="center" vertical="center"/>
    </xf>
    <xf numFmtId="0" fontId="4" fillId="29" borderId="17" xfId="7" applyFont="1" applyFill="1" applyBorder="1" applyAlignment="1">
      <alignment vertical="center"/>
    </xf>
    <xf numFmtId="0" fontId="2" fillId="29" borderId="17" xfId="7" applyFont="1" applyFill="1" applyBorder="1" applyAlignment="1">
      <alignment horizontal="center" vertical="center"/>
    </xf>
    <xf numFmtId="177" fontId="2" fillId="29" borderId="18" xfId="28" applyNumberFormat="1" applyFont="1" applyFill="1" applyBorder="1" applyAlignment="1">
      <alignment horizontal="center" vertical="center" wrapText="1"/>
    </xf>
    <xf numFmtId="0" fontId="2" fillId="29" borderId="18" xfId="7" applyFont="1" applyFill="1" applyBorder="1" applyAlignment="1">
      <alignment horizontal="center" vertical="center"/>
    </xf>
    <xf numFmtId="0" fontId="8" fillId="29" borderId="13" xfId="25" applyFont="1" applyFill="1" applyBorder="1" applyAlignment="1">
      <alignment horizontal="center" vertical="distributed"/>
    </xf>
    <xf numFmtId="0" fontId="2" fillId="29" borderId="1" xfId="0" applyFont="1" applyFill="1" applyBorder="1" applyAlignment="1">
      <alignment horizontal="center" vertical="distributed"/>
    </xf>
    <xf numFmtId="0" fontId="8" fillId="29" borderId="1" xfId="25" applyFont="1" applyFill="1" applyBorder="1" applyAlignment="1">
      <alignment horizontal="center" vertical="distributed"/>
    </xf>
    <xf numFmtId="178" fontId="2" fillId="29" borderId="25" xfId="28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horizontal="left" vertical="center"/>
    </xf>
    <xf numFmtId="0" fontId="97" fillId="0" borderId="3" xfId="7" applyFont="1" applyBorder="1" applyAlignment="1">
      <alignment vertical="center"/>
    </xf>
    <xf numFmtId="0" fontId="90" fillId="29" borderId="120" xfId="0" applyFont="1" applyFill="1" applyBorder="1" applyAlignment="1">
      <alignment horizontal="center" vertical="center"/>
    </xf>
    <xf numFmtId="0" fontId="13" fillId="0" borderId="7" xfId="25" applyFont="1" applyFill="1" applyBorder="1" applyAlignment="1">
      <alignment horizontal="left" vertical="center" wrapText="1"/>
    </xf>
    <xf numFmtId="0" fontId="100" fillId="0" borderId="2" xfId="28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17" fillId="0" borderId="7" xfId="33" applyFont="1" applyBorder="1" applyAlignment="1">
      <alignment horizontal="center" vertical="center"/>
    </xf>
    <xf numFmtId="0" fontId="17" fillId="0" borderId="0" xfId="33" applyFont="1" applyAlignment="1">
      <alignment horizontal="center" vertical="center"/>
    </xf>
    <xf numFmtId="0" fontId="17" fillId="0" borderId="9" xfId="33" applyFont="1" applyBorder="1" applyAlignment="1">
      <alignment horizontal="center" vertical="center"/>
    </xf>
    <xf numFmtId="0" fontId="17" fillId="0" borderId="54" xfId="33" applyFont="1" applyBorder="1" applyAlignment="1">
      <alignment horizontal="center" vertical="center"/>
    </xf>
    <xf numFmtId="0" fontId="17" fillId="0" borderId="21" xfId="33" applyFont="1" applyBorder="1" applyAlignment="1">
      <alignment horizontal="center" vertical="center"/>
    </xf>
    <xf numFmtId="0" fontId="17" fillId="0" borderId="23" xfId="33" applyFont="1" applyBorder="1" applyAlignment="1">
      <alignment horizontal="center" vertical="center"/>
    </xf>
    <xf numFmtId="0" fontId="105" fillId="0" borderId="17" xfId="7" applyFont="1" applyBorder="1" applyAlignment="1">
      <alignment vertical="center"/>
    </xf>
    <xf numFmtId="179" fontId="55" fillId="0" borderId="63" xfId="25" applyNumberFormat="1" applyFont="1" applyFill="1" applyBorder="1" applyAlignment="1">
      <alignment horizontal="center" vertical="center" shrinkToFit="1"/>
    </xf>
    <xf numFmtId="179" fontId="55" fillId="0" borderId="4" xfId="25" applyNumberFormat="1" applyFont="1" applyFill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shrinkToFit="1"/>
    </xf>
    <xf numFmtId="0" fontId="57" fillId="0" borderId="64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/>
    </xf>
    <xf numFmtId="179" fontId="55" fillId="0" borderId="65" xfId="25" applyNumberFormat="1" applyFont="1" applyFill="1" applyBorder="1" applyAlignment="1">
      <alignment horizontal="center" vertical="center" shrinkToFit="1"/>
    </xf>
    <xf numFmtId="0" fontId="57" fillId="0" borderId="66" xfId="0" applyFont="1" applyBorder="1" applyAlignment="1">
      <alignment horizontal="center" vertical="center" shrinkToFit="1"/>
    </xf>
    <xf numFmtId="56" fontId="0" fillId="0" borderId="0" xfId="0" applyNumberFormat="1">
      <alignment vertical="center"/>
    </xf>
    <xf numFmtId="0" fontId="90" fillId="5" borderId="6" xfId="0" applyFont="1" applyFill="1" applyBorder="1" applyAlignment="1">
      <alignment horizontal="center" vertical="center"/>
    </xf>
    <xf numFmtId="0" fontId="90" fillId="5" borderId="120" xfId="0" applyFont="1" applyFill="1" applyBorder="1" applyAlignment="1">
      <alignment horizontal="center" vertical="center"/>
    </xf>
    <xf numFmtId="0" fontId="90" fillId="25" borderId="6" xfId="0" applyFont="1" applyFill="1" applyBorder="1" applyAlignment="1">
      <alignment horizontal="center" vertical="center"/>
    </xf>
    <xf numFmtId="0" fontId="90" fillId="25" borderId="120" xfId="0" applyFont="1" applyFill="1" applyBorder="1" applyAlignment="1">
      <alignment horizontal="center" vertical="center"/>
    </xf>
    <xf numFmtId="0" fontId="18" fillId="28" borderId="120" xfId="0" applyFont="1" applyFill="1" applyBorder="1" applyAlignment="1">
      <alignment horizontal="center" vertical="center"/>
    </xf>
    <xf numFmtId="0" fontId="9" fillId="0" borderId="10" xfId="28" applyFont="1" applyBorder="1" applyAlignment="1">
      <alignment horizontal="center" wrapText="1"/>
    </xf>
    <xf numFmtId="0" fontId="9" fillId="0" borderId="11" xfId="28" applyFont="1" applyBorder="1" applyAlignment="1">
      <alignment horizontal="center" vertical="center" wrapText="1"/>
    </xf>
    <xf numFmtId="0" fontId="9" fillId="0" borderId="5" xfId="28" applyFont="1" applyBorder="1" applyAlignment="1">
      <alignment horizontal="center" vertical="center" wrapText="1"/>
    </xf>
    <xf numFmtId="20" fontId="13" fillId="0" borderId="7" xfId="28" applyNumberFormat="1" applyFont="1" applyBorder="1" applyAlignment="1">
      <alignment horizontal="center" vertical="center" wrapText="1"/>
    </xf>
    <xf numFmtId="0" fontId="13" fillId="0" borderId="7" xfId="7" applyFont="1" applyBorder="1" applyAlignment="1">
      <alignment horizontal="center" vertical="center"/>
    </xf>
    <xf numFmtId="0" fontId="13" fillId="0" borderId="7" xfId="25" applyFont="1" applyFill="1" applyBorder="1" applyAlignment="1">
      <alignment horizontal="center" vertical="distributed"/>
    </xf>
    <xf numFmtId="0" fontId="13" fillId="0" borderId="0" xfId="0" applyFont="1">
      <alignment vertical="center"/>
    </xf>
    <xf numFmtId="0" fontId="13" fillId="0" borderId="0" xfId="7" applyFont="1" applyAlignment="1">
      <alignment horizontal="center" vertical="distributed"/>
    </xf>
    <xf numFmtId="0" fontId="13" fillId="0" borderId="0" xfId="0" applyFont="1" applyAlignment="1">
      <alignment horizontal="center" vertical="center"/>
    </xf>
    <xf numFmtId="178" fontId="13" fillId="0" borderId="79" xfId="2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distributed"/>
    </xf>
    <xf numFmtId="178" fontId="13" fillId="0" borderId="22" xfId="28" applyNumberFormat="1" applyFont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  <xf numFmtId="0" fontId="13" fillId="0" borderId="23" xfId="25" applyFont="1" applyFill="1" applyBorder="1" applyAlignment="1">
      <alignment horizontal="center" vertical="distributed"/>
    </xf>
    <xf numFmtId="56" fontId="9" fillId="0" borderId="5" xfId="28" applyNumberFormat="1" applyFont="1" applyBorder="1" applyAlignment="1">
      <alignment horizontal="center" wrapText="1"/>
    </xf>
    <xf numFmtId="176" fontId="9" fillId="0" borderId="5" xfId="26" applyNumberFormat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/>
    </xf>
    <xf numFmtId="0" fontId="37" fillId="0" borderId="124" xfId="25" applyFont="1" applyFill="1" applyBorder="1" applyAlignment="1">
      <alignment vertical="center"/>
    </xf>
    <xf numFmtId="0" fontId="24" fillId="0" borderId="125" xfId="25" applyFont="1" applyFill="1" applyBorder="1" applyAlignment="1">
      <alignment horizontal="center"/>
    </xf>
    <xf numFmtId="0" fontId="32" fillId="0" borderId="125" xfId="25" applyFont="1" applyFill="1" applyBorder="1" applyAlignment="1">
      <alignment horizontal="center"/>
    </xf>
    <xf numFmtId="0" fontId="24" fillId="0" borderId="125" xfId="33" applyFont="1" applyBorder="1" applyAlignment="1"/>
    <xf numFmtId="0" fontId="32" fillId="0" borderId="123" xfId="29" applyFont="1" applyBorder="1" applyAlignment="1">
      <alignment horizontal="center"/>
    </xf>
    <xf numFmtId="0" fontId="38" fillId="0" borderId="124" xfId="25" applyFont="1" applyFill="1" applyBorder="1" applyAlignment="1">
      <alignment horizontal="center" vertical="center"/>
    </xf>
    <xf numFmtId="0" fontId="32" fillId="0" borderId="124" xfId="25" applyFont="1" applyFill="1" applyBorder="1" applyAlignment="1">
      <alignment horizontal="right" vertical="center"/>
    </xf>
    <xf numFmtId="0" fontId="24" fillId="0" borderId="125" xfId="25" applyFont="1" applyFill="1" applyBorder="1"/>
    <xf numFmtId="0" fontId="32" fillId="0" borderId="125" xfId="25" applyFont="1" applyFill="1" applyBorder="1"/>
    <xf numFmtId="0" fontId="32" fillId="0" borderId="123" xfId="25" applyFont="1" applyFill="1" applyBorder="1" applyAlignment="1">
      <alignment horizontal="center"/>
    </xf>
    <xf numFmtId="0" fontId="32" fillId="0" borderId="126" xfId="25" applyFont="1" applyFill="1" applyBorder="1" applyAlignment="1">
      <alignment horizontal="center" vertical="top"/>
    </xf>
    <xf numFmtId="0" fontId="24" fillId="0" borderId="127" xfId="25" applyFont="1" applyFill="1" applyBorder="1" applyAlignment="1">
      <alignment horizontal="center"/>
    </xf>
    <xf numFmtId="0" fontId="24" fillId="0" borderId="125" xfId="25" applyFont="1" applyFill="1" applyBorder="1" applyAlignment="1">
      <alignment horizontal="right"/>
    </xf>
    <xf numFmtId="0" fontId="32" fillId="0" borderId="129" xfId="25" applyFont="1" applyFill="1" applyBorder="1" applyAlignment="1">
      <alignment horizontal="center" vertical="top"/>
    </xf>
    <xf numFmtId="0" fontId="24" fillId="0" borderId="128" xfId="25" applyFont="1" applyFill="1" applyBorder="1" applyAlignment="1">
      <alignment horizontal="center"/>
    </xf>
    <xf numFmtId="0" fontId="24" fillId="0" borderId="125" xfId="25" applyFont="1" applyFill="1" applyBorder="1" applyAlignment="1">
      <alignment horizontal="left"/>
    </xf>
    <xf numFmtId="0" fontId="73" fillId="0" borderId="129" xfId="33" applyBorder="1">
      <alignment vertical="center"/>
    </xf>
    <xf numFmtId="0" fontId="73" fillId="0" borderId="127" xfId="33" applyBorder="1">
      <alignment vertical="center"/>
    </xf>
    <xf numFmtId="0" fontId="38" fillId="0" borderId="130" xfId="25" applyFont="1" applyFill="1" applyBorder="1" applyAlignment="1">
      <alignment horizontal="center" vertical="center"/>
    </xf>
    <xf numFmtId="0" fontId="38" fillId="0" borderId="131" xfId="25" applyFont="1" applyFill="1" applyBorder="1" applyAlignment="1">
      <alignment horizontal="center" vertical="center"/>
    </xf>
    <xf numFmtId="0" fontId="32" fillId="0" borderId="131" xfId="25" applyFont="1" applyFill="1" applyBorder="1" applyAlignment="1">
      <alignment horizontal="center" vertical="center"/>
    </xf>
    <xf numFmtId="0" fontId="32" fillId="0" borderId="134" xfId="25" applyFont="1" applyFill="1" applyBorder="1" applyAlignment="1">
      <alignment horizontal="center" vertical="distributed"/>
    </xf>
    <xf numFmtId="0" fontId="53" fillId="0" borderId="133" xfId="25" applyFont="1" applyFill="1" applyBorder="1" applyAlignment="1">
      <alignment horizontal="center" vertical="center"/>
    </xf>
    <xf numFmtId="0" fontId="73" fillId="0" borderId="126" xfId="33" applyBorder="1">
      <alignment vertical="center"/>
    </xf>
    <xf numFmtId="0" fontId="73" fillId="0" borderId="135" xfId="33" applyBorder="1">
      <alignment vertical="center"/>
    </xf>
    <xf numFmtId="0" fontId="17" fillId="0" borderId="135" xfId="33" applyFont="1" applyBorder="1">
      <alignment vertical="center"/>
    </xf>
    <xf numFmtId="0" fontId="32" fillId="0" borderId="41" xfId="25" applyFont="1" applyFill="1" applyBorder="1" applyAlignment="1">
      <alignment horizontal="right"/>
    </xf>
    <xf numFmtId="0" fontId="38" fillId="0" borderId="129" xfId="25" applyFont="1" applyFill="1" applyBorder="1" applyAlignment="1">
      <alignment horizontal="center" vertical="center"/>
    </xf>
    <xf numFmtId="0" fontId="32" fillId="0" borderId="129" xfId="25" applyFont="1" applyFill="1" applyBorder="1" applyAlignment="1">
      <alignment horizontal="center" vertical="center"/>
    </xf>
    <xf numFmtId="0" fontId="32" fillId="0" borderId="128" xfId="25" applyFont="1" applyFill="1" applyBorder="1"/>
    <xf numFmtId="0" fontId="24" fillId="0" borderId="125" xfId="33" applyFont="1" applyBorder="1" applyAlignment="1">
      <alignment horizontal="center"/>
    </xf>
    <xf numFmtId="0" fontId="32" fillId="0" borderId="136" xfId="25" applyFont="1" applyFill="1" applyBorder="1" applyAlignment="1">
      <alignment horizontal="center"/>
    </xf>
    <xf numFmtId="0" fontId="32" fillId="0" borderId="134" xfId="25" applyFont="1" applyFill="1" applyBorder="1" applyAlignment="1">
      <alignment horizontal="center"/>
    </xf>
    <xf numFmtId="0" fontId="24" fillId="0" borderId="134" xfId="25" applyFont="1" applyFill="1" applyBorder="1" applyAlignment="1">
      <alignment horizontal="right"/>
    </xf>
    <xf numFmtId="0" fontId="43" fillId="0" borderId="0" xfId="33" applyFont="1">
      <alignment vertical="center"/>
    </xf>
    <xf numFmtId="0" fontId="38" fillId="0" borderId="137" xfId="25" applyFont="1" applyFill="1" applyBorder="1" applyAlignment="1">
      <alignment horizontal="center" vertical="center"/>
    </xf>
    <xf numFmtId="0" fontId="24" fillId="0" borderId="133" xfId="25" applyFont="1" applyFill="1" applyBorder="1"/>
    <xf numFmtId="0" fontId="32" fillId="0" borderId="130" xfId="25" applyFont="1" applyFill="1" applyBorder="1" applyAlignment="1">
      <alignment horizontal="center" vertical="top"/>
    </xf>
    <xf numFmtId="0" fontId="24" fillId="0" borderId="132" xfId="25" applyFont="1" applyFill="1" applyBorder="1" applyAlignment="1">
      <alignment horizontal="center"/>
    </xf>
    <xf numFmtId="0" fontId="107" fillId="0" borderId="2" xfId="28" applyFont="1" applyBorder="1" applyAlignment="1">
      <alignment horizontal="center" vertical="center" wrapText="1"/>
    </xf>
    <xf numFmtId="0" fontId="13" fillId="0" borderId="24" xfId="7" applyFont="1" applyBorder="1" applyAlignment="1">
      <alignment vertical="center"/>
    </xf>
    <xf numFmtId="0" fontId="13" fillId="0" borderId="20" xfId="7" applyFont="1" applyBorder="1" applyAlignment="1">
      <alignment horizontal="center" vertical="center"/>
    </xf>
    <xf numFmtId="178" fontId="13" fillId="0" borderId="120" xfId="28" applyNumberFormat="1" applyFont="1" applyBorder="1" applyAlignment="1">
      <alignment horizontal="center" vertical="center" wrapText="1"/>
    </xf>
    <xf numFmtId="0" fontId="13" fillId="24" borderId="0" xfId="7" applyFont="1" applyFill="1" applyAlignment="1">
      <alignment horizontal="center" vertical="center"/>
    </xf>
    <xf numFmtId="177" fontId="13" fillId="24" borderId="8" xfId="28" applyNumberFormat="1" applyFont="1" applyFill="1" applyBorder="1" applyAlignment="1">
      <alignment horizontal="center" vertical="center" wrapText="1"/>
    </xf>
    <xf numFmtId="0" fontId="13" fillId="24" borderId="7" xfId="7" applyFont="1" applyFill="1" applyBorder="1" applyAlignment="1">
      <alignment horizontal="center" vertical="center"/>
    </xf>
    <xf numFmtId="0" fontId="13" fillId="24" borderId="7" xfId="25" applyFont="1" applyFill="1" applyBorder="1" applyAlignment="1">
      <alignment horizontal="center" vertical="distributed"/>
    </xf>
    <xf numFmtId="0" fontId="13" fillId="24" borderId="0" xfId="0" applyFont="1" applyFill="1" applyAlignment="1">
      <alignment horizontal="center" vertical="distributed"/>
    </xf>
    <xf numFmtId="0" fontId="13" fillId="24" borderId="0" xfId="7" applyFont="1" applyFill="1" applyAlignment="1">
      <alignment horizontal="center" vertical="distributed"/>
    </xf>
    <xf numFmtId="0" fontId="13" fillId="24" borderId="23" xfId="25" applyFont="1" applyFill="1" applyBorder="1" applyAlignment="1">
      <alignment horizontal="center" vertical="distributed"/>
    </xf>
    <xf numFmtId="178" fontId="13" fillId="24" borderId="22" xfId="28" applyNumberFormat="1" applyFont="1" applyFill="1" applyBorder="1" applyAlignment="1">
      <alignment horizontal="center" vertical="center" wrapText="1"/>
    </xf>
    <xf numFmtId="177" fontId="13" fillId="0" borderId="7" xfId="28" applyNumberFormat="1" applyFont="1" applyBorder="1" applyAlignment="1">
      <alignment horizontal="center" vertical="center" wrapText="1"/>
    </xf>
    <xf numFmtId="0" fontId="9" fillId="0" borderId="12" xfId="28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/>
    </xf>
    <xf numFmtId="177" fontId="13" fillId="0" borderId="13" xfId="28" applyNumberFormat="1" applyFont="1" applyBorder="1" applyAlignment="1">
      <alignment horizontal="center" vertical="center" wrapText="1"/>
    </xf>
    <xf numFmtId="0" fontId="13" fillId="0" borderId="13" xfId="7" applyFont="1" applyBorder="1" applyAlignment="1">
      <alignment horizontal="center" vertical="center"/>
    </xf>
    <xf numFmtId="178" fontId="13" fillId="0" borderId="25" xfId="28" applyNumberFormat="1" applyFont="1" applyBorder="1" applyAlignment="1">
      <alignment horizontal="center" vertical="center" wrapText="1"/>
    </xf>
    <xf numFmtId="0" fontId="8" fillId="0" borderId="23" xfId="7" applyFont="1" applyBorder="1" applyAlignment="1">
      <alignment horizontal="center" vertical="center"/>
    </xf>
    <xf numFmtId="0" fontId="8" fillId="0" borderId="7" xfId="25" applyFont="1" applyFill="1" applyBorder="1" applyAlignment="1">
      <alignment horizontal="center" vertical="distributed" wrapText="1"/>
    </xf>
    <xf numFmtId="0" fontId="95" fillId="0" borderId="0" xfId="0" applyFont="1" applyAlignment="1">
      <alignment horizontal="center" vertical="distributed" wrapText="1"/>
    </xf>
    <xf numFmtId="0" fontId="95" fillId="0" borderId="23" xfId="0" applyFont="1" applyBorder="1" applyAlignment="1">
      <alignment horizontal="center" vertical="distributed" wrapText="1"/>
    </xf>
    <xf numFmtId="0" fontId="95" fillId="0" borderId="7" xfId="0" applyFont="1" applyBorder="1" applyAlignment="1">
      <alignment horizontal="center" vertical="distributed" wrapText="1"/>
    </xf>
    <xf numFmtId="0" fontId="8" fillId="0" borderId="8" xfId="7" applyFont="1" applyBorder="1" applyAlignment="1">
      <alignment horizontal="center" vertical="center" shrinkToFit="1"/>
    </xf>
    <xf numFmtId="0" fontId="32" fillId="0" borderId="138" xfId="25" applyFont="1" applyFill="1" applyBorder="1" applyAlignment="1">
      <alignment horizontal="center" vertical="top"/>
    </xf>
    <xf numFmtId="0" fontId="32" fillId="0" borderId="0" xfId="25" applyFont="1" applyFill="1"/>
    <xf numFmtId="0" fontId="33" fillId="0" borderId="127" xfId="25" applyFont="1" applyFill="1" applyBorder="1"/>
    <xf numFmtId="0" fontId="24" fillId="0" borderId="139" xfId="25" applyFont="1" applyFill="1" applyBorder="1" applyAlignment="1">
      <alignment horizontal="left"/>
    </xf>
    <xf numFmtId="0" fontId="32" fillId="0" borderId="124" xfId="25" applyFont="1" applyFill="1" applyBorder="1" applyAlignment="1">
      <alignment horizontal="center" vertical="top"/>
    </xf>
    <xf numFmtId="0" fontId="33" fillId="0" borderId="140" xfId="25" applyFont="1" applyFill="1" applyBorder="1"/>
    <xf numFmtId="0" fontId="36" fillId="0" borderId="124" xfId="25" applyFont="1" applyFill="1" applyBorder="1" applyAlignment="1">
      <alignment horizontal="center" vertical="top"/>
    </xf>
    <xf numFmtId="0" fontId="24" fillId="0" borderId="123" xfId="25" applyFont="1" applyFill="1" applyBorder="1" applyAlignment="1">
      <alignment horizontal="left"/>
    </xf>
    <xf numFmtId="0" fontId="24" fillId="0" borderId="128" xfId="25" applyFont="1" applyFill="1" applyBorder="1" applyAlignment="1">
      <alignment horizontal="right"/>
    </xf>
    <xf numFmtId="49" fontId="31" fillId="0" borderId="125" xfId="25" applyNumberFormat="1" applyFont="1" applyFill="1" applyBorder="1" applyAlignment="1">
      <alignment horizontal="left"/>
    </xf>
    <xf numFmtId="0" fontId="37" fillId="0" borderId="141" xfId="25" applyFont="1" applyFill="1" applyBorder="1" applyAlignment="1">
      <alignment vertical="center"/>
    </xf>
    <xf numFmtId="0" fontId="32" fillId="0" borderId="128" xfId="29" applyFont="1" applyBorder="1" applyAlignment="1">
      <alignment horizontal="center"/>
    </xf>
    <xf numFmtId="0" fontId="32" fillId="0" borderId="125" xfId="29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38" fillId="0" borderId="138" xfId="25" applyFont="1" applyFill="1" applyBorder="1" applyAlignment="1">
      <alignment horizontal="center" vertical="center"/>
    </xf>
    <xf numFmtId="0" fontId="32" fillId="0" borderId="129" xfId="25" applyFont="1" applyFill="1" applyBorder="1" applyAlignment="1">
      <alignment horizontal="right" vertical="center"/>
    </xf>
    <xf numFmtId="0" fontId="32" fillId="0" borderId="128" xfId="25" applyFont="1" applyFill="1" applyBorder="1" applyAlignment="1">
      <alignment horizontal="center"/>
    </xf>
    <xf numFmtId="0" fontId="32" fillId="0" borderId="142" xfId="25" applyFont="1" applyFill="1" applyBorder="1" applyAlignment="1">
      <alignment horizontal="center"/>
    </xf>
    <xf numFmtId="0" fontId="53" fillId="0" borderId="41" xfId="25" applyFont="1" applyFill="1" applyBorder="1" applyAlignment="1">
      <alignment horizontal="center" vertical="center"/>
    </xf>
    <xf numFmtId="0" fontId="0" fillId="0" borderId="136" xfId="0" applyBorder="1">
      <alignment vertical="center"/>
    </xf>
    <xf numFmtId="0" fontId="32" fillId="0" borderId="134" xfId="25" applyFont="1" applyFill="1" applyBorder="1" applyAlignment="1">
      <alignment horizontal="center" vertical="center"/>
    </xf>
    <xf numFmtId="0" fontId="38" fillId="0" borderId="144" xfId="25" applyFont="1" applyFill="1" applyBorder="1" applyAlignment="1">
      <alignment horizontal="center" vertical="center"/>
    </xf>
    <xf numFmtId="0" fontId="32" fillId="0" borderId="143" xfId="25" applyFont="1" applyFill="1" applyBorder="1" applyAlignment="1">
      <alignment horizontal="left"/>
    </xf>
    <xf numFmtId="49" fontId="31" fillId="0" borderId="134" xfId="25" applyNumberFormat="1" applyFont="1" applyFill="1" applyBorder="1" applyAlignment="1">
      <alignment horizontal="right"/>
    </xf>
    <xf numFmtId="0" fontId="8" fillId="0" borderId="0" xfId="33" applyFont="1" applyAlignment="1">
      <alignment horizontal="center" vertical="distributed"/>
    </xf>
    <xf numFmtId="178" fontId="8" fillId="0" borderId="120" xfId="28" applyNumberFormat="1" applyFont="1" applyBorder="1" applyAlignment="1">
      <alignment horizontal="center" vertical="center" wrapText="1"/>
    </xf>
    <xf numFmtId="0" fontId="44" fillId="0" borderId="5" xfId="28" applyFont="1" applyBorder="1" applyAlignment="1">
      <alignment horizontal="center" wrapText="1"/>
    </xf>
    <xf numFmtId="0" fontId="44" fillId="0" borderId="12" xfId="28" applyFont="1" applyBorder="1" applyAlignment="1">
      <alignment horizontal="center" wrapText="1"/>
    </xf>
    <xf numFmtId="0" fontId="8" fillId="0" borderId="1" xfId="33" applyFont="1" applyBorder="1" applyAlignment="1">
      <alignment horizontal="center" vertical="distributed"/>
    </xf>
    <xf numFmtId="0" fontId="2" fillId="0" borderId="4" xfId="7" applyFont="1" applyBorder="1" applyAlignment="1">
      <alignment horizontal="center" vertical="center"/>
    </xf>
    <xf numFmtId="0" fontId="65" fillId="4" borderId="7" xfId="25" applyFont="1" applyFill="1" applyBorder="1" applyAlignment="1">
      <alignment horizontal="center" vertical="center" wrapText="1"/>
    </xf>
    <xf numFmtId="0" fontId="66" fillId="4" borderId="0" xfId="0" applyFont="1" applyFill="1" applyAlignment="1">
      <alignment horizontal="center" vertical="center"/>
    </xf>
    <xf numFmtId="0" fontId="66" fillId="4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62" fillId="0" borderId="7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79" fontId="26" fillId="0" borderId="51" xfId="27" applyNumberFormat="1" applyFont="1" applyBorder="1" applyAlignment="1">
      <alignment horizontal="center" vertical="center" shrinkToFit="1"/>
    </xf>
    <xf numFmtId="179" fontId="26" fillId="0" borderId="52" xfId="27" applyNumberFormat="1" applyFont="1" applyBorder="1" applyAlignment="1">
      <alignment horizontal="center" vertical="center" shrinkToFit="1"/>
    </xf>
    <xf numFmtId="179" fontId="26" fillId="0" borderId="108" xfId="27" applyNumberFormat="1" applyFont="1" applyBorder="1" applyAlignment="1">
      <alignment horizontal="center" vertical="center" shrinkToFit="1"/>
    </xf>
    <xf numFmtId="0" fontId="32" fillId="0" borderId="0" xfId="25" applyFont="1" applyFill="1" applyAlignment="1">
      <alignment horizontal="center" vertical="top"/>
    </xf>
    <xf numFmtId="0" fontId="52" fillId="0" borderId="0" xfId="0" applyFont="1" applyAlignment="1">
      <alignment horizontal="center" vertical="center"/>
    </xf>
    <xf numFmtId="0" fontId="31" fillId="0" borderId="0" xfId="25" applyFont="1" applyFill="1" applyAlignment="1">
      <alignment horizontal="center"/>
    </xf>
    <xf numFmtId="0" fontId="32" fillId="0" borderId="0" xfId="25" applyFont="1" applyFill="1" applyAlignment="1">
      <alignment horizontal="center"/>
    </xf>
    <xf numFmtId="0" fontId="32" fillId="0" borderId="54" xfId="25" applyFont="1" applyFill="1" applyBorder="1" applyAlignment="1">
      <alignment horizontal="center" vertical="top"/>
    </xf>
    <xf numFmtId="0" fontId="51" fillId="0" borderId="68" xfId="0" applyFont="1" applyBorder="1" applyAlignment="1">
      <alignment horizontal="center" vertical="center"/>
    </xf>
    <xf numFmtId="0" fontId="51" fillId="0" borderId="69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179" fontId="26" fillId="0" borderId="48" xfId="27" applyNumberFormat="1" applyFont="1" applyBorder="1" applyAlignment="1">
      <alignment horizontal="center" vertical="center" shrinkToFit="1"/>
    </xf>
    <xf numFmtId="179" fontId="26" fillId="0" borderId="49" xfId="27" applyNumberFormat="1" applyFont="1" applyBorder="1" applyAlignment="1">
      <alignment horizontal="center" vertical="center" shrinkToFit="1"/>
    </xf>
    <xf numFmtId="179" fontId="26" fillId="0" borderId="50" xfId="27" applyNumberFormat="1" applyFont="1" applyBorder="1" applyAlignment="1">
      <alignment horizontal="center" vertical="center" shrinkToFit="1"/>
    </xf>
    <xf numFmtId="49" fontId="25" fillId="0" borderId="31" xfId="25" applyNumberFormat="1" applyFont="1" applyFill="1" applyBorder="1" applyAlignment="1">
      <alignment horizontal="center" vertical="center" shrinkToFit="1"/>
    </xf>
    <xf numFmtId="49" fontId="25" fillId="0" borderId="32" xfId="25" applyNumberFormat="1" applyFont="1" applyFill="1" applyBorder="1" applyAlignment="1">
      <alignment horizontal="center" vertical="center" shrinkToFit="1"/>
    </xf>
    <xf numFmtId="49" fontId="25" fillId="0" borderId="33" xfId="25" applyNumberFormat="1" applyFont="1" applyFill="1" applyBorder="1" applyAlignment="1">
      <alignment horizontal="center" vertical="center" shrinkToFit="1"/>
    </xf>
    <xf numFmtId="179" fontId="26" fillId="0" borderId="39" xfId="27" applyNumberFormat="1" applyFont="1" applyBorder="1" applyAlignment="1">
      <alignment horizontal="center" vertical="center" shrinkToFit="1"/>
    </xf>
    <xf numFmtId="179" fontId="26" fillId="0" borderId="40" xfId="27" applyNumberFormat="1" applyFont="1" applyBorder="1" applyAlignment="1">
      <alignment horizontal="center" vertical="center" shrinkToFit="1"/>
    </xf>
    <xf numFmtId="49" fontId="25" fillId="0" borderId="42" xfId="25" applyNumberFormat="1" applyFont="1" applyFill="1" applyBorder="1" applyAlignment="1">
      <alignment horizontal="center" vertical="center" shrinkToFit="1"/>
    </xf>
    <xf numFmtId="49" fontId="25" fillId="0" borderId="43" xfId="25" applyNumberFormat="1" applyFont="1" applyFill="1" applyBorder="1" applyAlignment="1">
      <alignment horizontal="center" vertical="center" shrinkToFit="1"/>
    </xf>
    <xf numFmtId="49" fontId="25" fillId="0" borderId="44" xfId="25" applyNumberFormat="1" applyFont="1" applyFill="1" applyBorder="1" applyAlignment="1">
      <alignment horizontal="center" vertical="center" shrinkToFit="1"/>
    </xf>
    <xf numFmtId="179" fontId="26" fillId="0" borderId="46" xfId="27" applyNumberFormat="1" applyFont="1" applyBorder="1" applyAlignment="1">
      <alignment horizontal="center" vertical="center" shrinkToFit="1"/>
    </xf>
    <xf numFmtId="49" fontId="25" fillId="0" borderId="106" xfId="25" applyNumberFormat="1" applyFont="1" applyFill="1" applyBorder="1" applyAlignment="1">
      <alignment horizontal="center" vertical="center" shrinkToFit="1"/>
    </xf>
    <xf numFmtId="49" fontId="25" fillId="0" borderId="16" xfId="25" applyNumberFormat="1" applyFont="1" applyFill="1" applyBorder="1" applyAlignment="1">
      <alignment horizontal="center" vertical="center" shrinkToFit="1"/>
    </xf>
    <xf numFmtId="49" fontId="25" fillId="0" borderId="105" xfId="25" applyNumberFormat="1" applyFont="1" applyFill="1" applyBorder="1" applyAlignment="1">
      <alignment horizontal="center" vertical="center" shrinkToFit="1"/>
    </xf>
    <xf numFmtId="179" fontId="26" fillId="0" borderId="34" xfId="27" applyNumberFormat="1" applyFont="1" applyBorder="1" applyAlignment="1">
      <alignment horizontal="center" vertical="center" shrinkToFit="1"/>
    </xf>
    <xf numFmtId="179" fontId="26" fillId="0" borderId="35" xfId="27" applyNumberFormat="1" applyFont="1" applyBorder="1" applyAlignment="1">
      <alignment horizontal="center" vertical="center" shrinkToFit="1"/>
    </xf>
    <xf numFmtId="179" fontId="26" fillId="0" borderId="36" xfId="27" applyNumberFormat="1" applyFont="1" applyBorder="1" applyAlignment="1">
      <alignment horizontal="center" vertical="center" shrinkToFit="1"/>
    </xf>
    <xf numFmtId="49" fontId="24" fillId="0" borderId="26" xfId="25" applyNumberFormat="1" applyFont="1" applyFill="1" applyBorder="1" applyAlignment="1">
      <alignment horizontal="center" vertical="center" shrinkToFit="1"/>
    </xf>
    <xf numFmtId="49" fontId="24" fillId="0" borderId="14" xfId="25" applyNumberFormat="1" applyFont="1" applyFill="1" applyBorder="1" applyAlignment="1">
      <alignment horizontal="center" vertical="center" shrinkToFit="1"/>
    </xf>
    <xf numFmtId="49" fontId="24" fillId="0" borderId="27" xfId="25" applyNumberFormat="1" applyFont="1" applyFill="1" applyBorder="1" applyAlignment="1">
      <alignment horizontal="center" vertical="center" shrinkToFit="1"/>
    </xf>
    <xf numFmtId="179" fontId="73" fillId="0" borderId="28" xfId="25" applyNumberFormat="1" applyFill="1" applyBorder="1" applyAlignment="1">
      <alignment horizontal="center" vertical="center" shrinkToFit="1"/>
    </xf>
    <xf numFmtId="179" fontId="73" fillId="0" borderId="29" xfId="25" applyNumberFormat="1" applyFill="1" applyBorder="1" applyAlignment="1">
      <alignment horizontal="center" vertical="center" shrinkToFit="1"/>
    </xf>
    <xf numFmtId="179" fontId="73" fillId="0" borderId="30" xfId="25" applyNumberFormat="1" applyFill="1" applyBorder="1" applyAlignment="1">
      <alignment horizontal="center" vertical="center" shrinkToFit="1"/>
    </xf>
    <xf numFmtId="0" fontId="86" fillId="0" borderId="0" xfId="0" applyFont="1" applyAlignment="1">
      <alignment horizontal="center" vertical="center" wrapText="1"/>
    </xf>
    <xf numFmtId="0" fontId="104" fillId="0" borderId="0" xfId="7" applyFont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4" fillId="0" borderId="1" xfId="7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/>
    </xf>
    <xf numFmtId="0" fontId="19" fillId="0" borderId="0" xfId="29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33" applyFont="1" applyAlignment="1">
      <alignment horizontal="center" vertical="center"/>
    </xf>
    <xf numFmtId="49" fontId="24" fillId="0" borderId="0" xfId="25" applyNumberFormat="1" applyFont="1" applyFill="1" applyAlignment="1">
      <alignment horizontal="center" vertical="center"/>
    </xf>
    <xf numFmtId="0" fontId="73" fillId="0" borderId="0" xfId="25" applyFill="1" applyAlignment="1">
      <alignment horizontal="center" vertical="center" shrinkToFit="1"/>
    </xf>
    <xf numFmtId="49" fontId="25" fillId="0" borderId="75" xfId="25" applyNumberFormat="1" applyFont="1" applyFill="1" applyBorder="1" applyAlignment="1">
      <alignment horizontal="center" vertical="center" shrinkToFit="1"/>
    </xf>
    <xf numFmtId="49" fontId="25" fillId="0" borderId="63" xfId="25" applyNumberFormat="1" applyFont="1" applyFill="1" applyBorder="1" applyAlignment="1">
      <alignment horizontal="center" vertical="center" shrinkToFit="1"/>
    </xf>
    <xf numFmtId="49" fontId="25" fillId="0" borderId="76" xfId="25" applyNumberFormat="1" applyFont="1" applyFill="1" applyBorder="1" applyAlignment="1">
      <alignment horizontal="center" vertical="center" shrinkToFit="1"/>
    </xf>
    <xf numFmtId="49" fontId="25" fillId="0" borderId="65" xfId="25" applyNumberFormat="1" applyFont="1" applyFill="1" applyBorder="1" applyAlignment="1">
      <alignment horizontal="center" vertical="center" shrinkToFit="1"/>
    </xf>
    <xf numFmtId="179" fontId="73" fillId="0" borderId="0" xfId="25" applyNumberFormat="1" applyFill="1" applyAlignment="1">
      <alignment horizontal="center" vertical="center" shrinkToFit="1"/>
    </xf>
    <xf numFmtId="0" fontId="24" fillId="0" borderId="58" xfId="25" applyFont="1" applyFill="1" applyBorder="1" applyAlignment="1">
      <alignment horizontal="center" vertical="center"/>
    </xf>
    <xf numFmtId="0" fontId="24" fillId="0" borderId="59" xfId="25" applyFont="1" applyFill="1" applyBorder="1" applyAlignment="1">
      <alignment horizontal="center" vertical="center"/>
    </xf>
    <xf numFmtId="49" fontId="31" fillId="0" borderId="0" xfId="25" applyNumberFormat="1" applyFont="1" applyFill="1" applyAlignment="1">
      <alignment horizontal="center" vertical="top"/>
    </xf>
    <xf numFmtId="0" fontId="39" fillId="0" borderId="9" xfId="25" applyFont="1" applyFill="1" applyBorder="1" applyAlignment="1">
      <alignment horizontal="center" vertical="center" textRotation="255" shrinkToFit="1"/>
    </xf>
    <xf numFmtId="0" fontId="39" fillId="0" borderId="21" xfId="25" applyFont="1" applyFill="1" applyBorder="1" applyAlignment="1">
      <alignment horizontal="center" vertical="center" textRotation="255" shrinkToFit="1"/>
    </xf>
    <xf numFmtId="0" fontId="39" fillId="0" borderId="7" xfId="25" applyFont="1" applyFill="1" applyBorder="1" applyAlignment="1">
      <alignment horizontal="center" vertical="center" textRotation="255" shrinkToFit="1"/>
    </xf>
    <xf numFmtId="0" fontId="39" fillId="0" borderId="23" xfId="25" applyFont="1" applyFill="1" applyBorder="1" applyAlignment="1">
      <alignment horizontal="center" vertical="center" textRotation="255" shrinkToFit="1"/>
    </xf>
    <xf numFmtId="0" fontId="39" fillId="0" borderId="47" xfId="25" applyFont="1" applyFill="1" applyBorder="1" applyAlignment="1">
      <alignment horizontal="center" vertical="center" textRotation="255" shrinkToFit="1"/>
    </xf>
    <xf numFmtId="0" fontId="39" fillId="0" borderId="38" xfId="25" applyFont="1" applyFill="1" applyBorder="1" applyAlignment="1">
      <alignment horizontal="center" vertical="center" textRotation="255" shrinkToFit="1"/>
    </xf>
    <xf numFmtId="0" fontId="32" fillId="0" borderId="56" xfId="25" applyFont="1" applyFill="1" applyBorder="1" applyAlignment="1">
      <alignment horizontal="center" vertical="top"/>
    </xf>
    <xf numFmtId="56" fontId="33" fillId="0" borderId="0" xfId="25" applyNumberFormat="1" applyFont="1" applyFill="1" applyAlignment="1">
      <alignment horizontal="center" vertical="top"/>
    </xf>
    <xf numFmtId="0" fontId="33" fillId="0" borderId="0" xfId="25" applyFont="1" applyFill="1" applyAlignment="1">
      <alignment horizontal="center" vertical="top"/>
    </xf>
    <xf numFmtId="0" fontId="33" fillId="0" borderId="23" xfId="25" applyFont="1" applyFill="1" applyBorder="1" applyAlignment="1">
      <alignment horizontal="center" vertical="top"/>
    </xf>
    <xf numFmtId="0" fontId="33" fillId="0" borderId="7" xfId="25" applyFont="1" applyFill="1" applyBorder="1" applyAlignment="1">
      <alignment horizontal="center" vertical="top"/>
    </xf>
    <xf numFmtId="49" fontId="25" fillId="0" borderId="3" xfId="25" applyNumberFormat="1" applyFont="1" applyFill="1" applyBorder="1" applyAlignment="1">
      <alignment horizontal="center" vertical="center" shrinkToFit="1"/>
    </xf>
    <xf numFmtId="49" fontId="25" fillId="0" borderId="4" xfId="25" applyNumberFormat="1" applyFont="1" applyFill="1" applyBorder="1" applyAlignment="1">
      <alignment horizontal="center" vertical="center" shrinkToFit="1"/>
    </xf>
    <xf numFmtId="49" fontId="25" fillId="0" borderId="0" xfId="25" applyNumberFormat="1" applyFont="1" applyFill="1" applyAlignment="1">
      <alignment horizontal="center" vertical="center" shrinkToFit="1"/>
    </xf>
    <xf numFmtId="0" fontId="22" fillId="0" borderId="6" xfId="27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9" fontId="26" fillId="0" borderId="118" xfId="27" applyNumberFormat="1" applyFont="1" applyBorder="1" applyAlignment="1">
      <alignment horizontal="center" vertical="center" shrinkToFit="1"/>
    </xf>
    <xf numFmtId="179" fontId="26" fillId="0" borderId="119" xfId="27" applyNumberFormat="1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/>
    </xf>
    <xf numFmtId="0" fontId="8" fillId="0" borderId="16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92" fillId="0" borderId="68" xfId="33" applyFont="1" applyBorder="1" applyAlignment="1">
      <alignment horizontal="center" vertical="center" wrapText="1"/>
    </xf>
    <xf numFmtId="0" fontId="92" fillId="0" borderId="69" xfId="33" applyFont="1" applyBorder="1" applyAlignment="1">
      <alignment horizontal="center" vertical="center"/>
    </xf>
    <xf numFmtId="0" fontId="92" fillId="0" borderId="73" xfId="33" applyFont="1" applyBorder="1" applyAlignment="1">
      <alignment horizontal="center" vertical="center"/>
    </xf>
    <xf numFmtId="0" fontId="92" fillId="0" borderId="70" xfId="33" applyFont="1" applyBorder="1" applyAlignment="1">
      <alignment horizontal="center" vertical="center"/>
    </xf>
    <xf numFmtId="0" fontId="92" fillId="0" borderId="71" xfId="33" applyFont="1" applyBorder="1" applyAlignment="1">
      <alignment horizontal="center" vertical="center"/>
    </xf>
    <xf numFmtId="0" fontId="92" fillId="0" borderId="74" xfId="33" applyFont="1" applyBorder="1" applyAlignment="1">
      <alignment horizontal="center" vertical="center"/>
    </xf>
    <xf numFmtId="0" fontId="106" fillId="0" borderId="68" xfId="33" applyFont="1" applyBorder="1" applyAlignment="1">
      <alignment horizontal="center" vertical="center" wrapText="1"/>
    </xf>
    <xf numFmtId="0" fontId="106" fillId="0" borderId="69" xfId="33" applyFont="1" applyBorder="1" applyAlignment="1">
      <alignment horizontal="center" vertical="center"/>
    </xf>
    <xf numFmtId="0" fontId="106" fillId="0" borderId="73" xfId="33" applyFont="1" applyBorder="1" applyAlignment="1">
      <alignment horizontal="center" vertical="center"/>
    </xf>
    <xf numFmtId="0" fontId="106" fillId="0" borderId="70" xfId="33" applyFont="1" applyBorder="1" applyAlignment="1">
      <alignment horizontal="center" vertical="center"/>
    </xf>
    <xf numFmtId="0" fontId="106" fillId="0" borderId="71" xfId="33" applyFont="1" applyBorder="1" applyAlignment="1">
      <alignment horizontal="center" vertical="center"/>
    </xf>
    <xf numFmtId="0" fontId="106" fillId="0" borderId="74" xfId="33" applyFont="1" applyBorder="1" applyAlignment="1">
      <alignment horizontal="center" vertical="center"/>
    </xf>
    <xf numFmtId="0" fontId="84" fillId="0" borderId="0" xfId="33" applyFont="1" applyAlignment="1">
      <alignment horizontal="center" vertical="center" wrapText="1"/>
    </xf>
    <xf numFmtId="0" fontId="17" fillId="0" borderId="7" xfId="33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15" xfId="25" applyFont="1" applyFill="1" applyBorder="1" applyAlignment="1">
      <alignment horizontal="center" vertical="distributed" wrapText="1"/>
    </xf>
    <xf numFmtId="0" fontId="8" fillId="0" borderId="16" xfId="25" applyFont="1" applyFill="1" applyBorder="1" applyAlignment="1">
      <alignment horizontal="center" vertical="distributed" wrapText="1"/>
    </xf>
    <xf numFmtId="0" fontId="8" fillId="0" borderId="24" xfId="25" applyFont="1" applyFill="1" applyBorder="1" applyAlignment="1">
      <alignment horizontal="center" vertical="distributed" wrapText="1"/>
    </xf>
    <xf numFmtId="0" fontId="3" fillId="0" borderId="0" xfId="7" applyFont="1" applyAlignment="1">
      <alignment horizontal="center" vertical="center"/>
    </xf>
    <xf numFmtId="0" fontId="73" fillId="0" borderId="0" xfId="33" applyAlignment="1">
      <alignment horizontal="center" vertical="center"/>
    </xf>
    <xf numFmtId="0" fontId="13" fillId="0" borderId="30" xfId="25" applyFont="1" applyFill="1" applyBorder="1" applyAlignment="1">
      <alignment horizontal="center" vertical="distributed" wrapText="1"/>
    </xf>
    <xf numFmtId="0" fontId="52" fillId="0" borderId="14" xfId="33" applyFont="1" applyBorder="1" applyAlignment="1">
      <alignment horizontal="center" vertical="distributed" wrapText="1"/>
    </xf>
    <xf numFmtId="0" fontId="13" fillId="0" borderId="15" xfId="25" applyFont="1" applyFill="1" applyBorder="1" applyAlignment="1">
      <alignment horizontal="center" vertical="distributed" wrapText="1"/>
    </xf>
    <xf numFmtId="0" fontId="52" fillId="0" borderId="16" xfId="33" applyFont="1" applyBorder="1" applyAlignment="1">
      <alignment horizontal="center" vertical="distributed" wrapText="1"/>
    </xf>
    <xf numFmtId="0" fontId="52" fillId="0" borderId="24" xfId="33" applyFont="1" applyBorder="1" applyAlignment="1">
      <alignment horizontal="center" vertical="distributed" wrapText="1"/>
    </xf>
    <xf numFmtId="0" fontId="2" fillId="0" borderId="0" xfId="7" applyFont="1" applyAlignment="1">
      <alignment horizontal="center" vertical="center"/>
    </xf>
    <xf numFmtId="0" fontId="13" fillId="0" borderId="16" xfId="25" applyFont="1" applyFill="1" applyBorder="1" applyAlignment="1">
      <alignment horizontal="center" vertical="distributed" wrapText="1"/>
    </xf>
    <xf numFmtId="0" fontId="13" fillId="0" borderId="24" xfId="25" applyFont="1" applyFill="1" applyBorder="1" applyAlignment="1">
      <alignment horizontal="center" vertical="distributed" wrapText="1"/>
    </xf>
    <xf numFmtId="0" fontId="84" fillId="0" borderId="0" xfId="0" applyFont="1" applyAlignment="1">
      <alignment horizontal="center" vertical="center" wrapText="1"/>
    </xf>
    <xf numFmtId="0" fontId="13" fillId="0" borderId="13" xfId="25" applyFont="1" applyFill="1" applyBorder="1" applyAlignment="1">
      <alignment horizontal="center" vertical="distributed" wrapText="1"/>
    </xf>
    <xf numFmtId="0" fontId="52" fillId="0" borderId="1" xfId="0" applyFont="1" applyBorder="1" applyAlignment="1">
      <alignment horizontal="center" vertical="distributed" wrapText="1"/>
    </xf>
    <xf numFmtId="0" fontId="52" fillId="0" borderId="45" xfId="0" applyFont="1" applyBorder="1" applyAlignment="1">
      <alignment horizontal="center" vertical="distributed" wrapText="1"/>
    </xf>
    <xf numFmtId="0" fontId="13" fillId="0" borderId="7" xfId="25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91" fillId="0" borderId="13" xfId="25" applyFont="1" applyFill="1" applyBorder="1" applyAlignment="1">
      <alignment horizontal="center" vertical="distributed" wrapText="1"/>
    </xf>
    <xf numFmtId="0" fontId="92" fillId="0" borderId="1" xfId="0" applyFont="1" applyBorder="1" applyAlignment="1">
      <alignment horizontal="center" vertical="distributed" wrapText="1"/>
    </xf>
    <xf numFmtId="0" fontId="92" fillId="0" borderId="45" xfId="0" applyFont="1" applyBorder="1" applyAlignment="1">
      <alignment horizontal="center" vertical="distributed" wrapText="1"/>
    </xf>
    <xf numFmtId="0" fontId="2" fillId="29" borderId="15" xfId="7" applyFont="1" applyFill="1" applyBorder="1" applyAlignment="1">
      <alignment horizontal="center" vertical="center"/>
    </xf>
    <xf numFmtId="0" fontId="2" fillId="29" borderId="16" xfId="7" applyFont="1" applyFill="1" applyBorder="1" applyAlignment="1">
      <alignment horizontal="center" vertical="center"/>
    </xf>
    <xf numFmtId="0" fontId="2" fillId="29" borderId="24" xfId="7" applyFont="1" applyFill="1" applyBorder="1" applyAlignment="1">
      <alignment horizontal="center" vertical="center"/>
    </xf>
    <xf numFmtId="0" fontId="10" fillId="0" borderId="29" xfId="7" applyFont="1" applyBorder="1" applyAlignment="1">
      <alignment horizontal="left" vertical="center" wrapText="1"/>
    </xf>
    <xf numFmtId="0" fontId="10" fillId="0" borderId="29" xfId="7" applyFont="1" applyBorder="1" applyAlignment="1">
      <alignment horizontal="left" vertical="center"/>
    </xf>
    <xf numFmtId="0" fontId="10" fillId="0" borderId="4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/>
    </xf>
    <xf numFmtId="0" fontId="14" fillId="0" borderId="29" xfId="7" applyFont="1" applyBorder="1" applyAlignment="1">
      <alignment horizontal="left" vertical="center" wrapText="1"/>
    </xf>
    <xf numFmtId="0" fontId="14" fillId="0" borderId="29" xfId="7" applyFont="1" applyBorder="1" applyAlignment="1">
      <alignment horizontal="left" vertical="center"/>
    </xf>
    <xf numFmtId="0" fontId="2" fillId="0" borderId="29" xfId="7" applyFont="1" applyBorder="1" applyAlignment="1">
      <alignment horizontal="center" vertical="center"/>
    </xf>
    <xf numFmtId="0" fontId="8" fillId="0" borderId="13" xfId="25" applyFont="1" applyFill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0" fillId="0" borderId="45" xfId="0" applyBorder="1" applyAlignment="1">
      <alignment horizontal="center" vertical="distributed"/>
    </xf>
    <xf numFmtId="0" fontId="2" fillId="0" borderId="19" xfId="7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97" fillId="0" borderId="15" xfId="7" applyFont="1" applyBorder="1" applyAlignment="1">
      <alignment horizontal="center" vertical="center"/>
    </xf>
    <xf numFmtId="0" fontId="97" fillId="0" borderId="16" xfId="7" applyFont="1" applyBorder="1" applyAlignment="1">
      <alignment horizontal="center" vertical="center"/>
    </xf>
    <xf numFmtId="0" fontId="97" fillId="0" borderId="24" xfId="7" applyFont="1" applyBorder="1" applyAlignment="1">
      <alignment horizontal="center" vertical="center"/>
    </xf>
    <xf numFmtId="0" fontId="83" fillId="0" borderId="0" xfId="0" applyFont="1" applyAlignment="1">
      <alignment horizontal="center" vertical="center" wrapText="1"/>
    </xf>
    <xf numFmtId="0" fontId="2" fillId="0" borderId="16" xfId="7" applyFont="1" applyBorder="1" applyAlignment="1">
      <alignment horizontal="center" vertical="center"/>
    </xf>
    <xf numFmtId="0" fontId="2" fillId="0" borderId="24" xfId="7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distributed" wrapText="1"/>
    </xf>
    <xf numFmtId="0" fontId="52" fillId="0" borderId="24" xfId="0" applyFont="1" applyBorder="1" applyAlignment="1">
      <alignment horizontal="center" vertical="distributed" wrapText="1"/>
    </xf>
    <xf numFmtId="0" fontId="13" fillId="24" borderId="15" xfId="25" applyFont="1" applyFill="1" applyBorder="1" applyAlignment="1">
      <alignment horizontal="center" vertical="distributed" wrapText="1"/>
    </xf>
    <xf numFmtId="0" fontId="52" fillId="24" borderId="16" xfId="0" applyFont="1" applyFill="1" applyBorder="1" applyAlignment="1">
      <alignment horizontal="center" vertical="distributed" wrapText="1"/>
    </xf>
    <xf numFmtId="0" fontId="52" fillId="24" borderId="24" xfId="0" applyFont="1" applyFill="1" applyBorder="1" applyAlignment="1">
      <alignment horizontal="center" vertical="distributed" wrapText="1"/>
    </xf>
    <xf numFmtId="0" fontId="8" fillId="0" borderId="15" xfId="7" applyFont="1" applyBorder="1" applyAlignment="1">
      <alignment horizontal="left" vertical="center" wrapText="1"/>
    </xf>
    <xf numFmtId="0" fontId="8" fillId="0" borderId="16" xfId="7" applyFont="1" applyBorder="1" applyAlignment="1">
      <alignment horizontal="left" vertical="center"/>
    </xf>
    <xf numFmtId="0" fontId="8" fillId="0" borderId="24" xfId="7" applyFont="1" applyBorder="1" applyAlignment="1">
      <alignment horizontal="left" vertical="center"/>
    </xf>
    <xf numFmtId="0" fontId="97" fillId="0" borderId="15" xfId="7" applyFont="1" applyBorder="1" applyAlignment="1">
      <alignment horizontal="left" vertical="center" wrapText="1"/>
    </xf>
    <xf numFmtId="0" fontId="97" fillId="0" borderId="16" xfId="7" applyFont="1" applyBorder="1" applyAlignment="1">
      <alignment horizontal="left" vertical="center"/>
    </xf>
    <xf numFmtId="0" fontId="97" fillId="0" borderId="24" xfId="7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13" fillId="0" borderId="15" xfId="7" applyFont="1" applyBorder="1" applyAlignment="1">
      <alignment horizontal="left" vertical="center" wrapText="1"/>
    </xf>
    <xf numFmtId="0" fontId="13" fillId="0" borderId="16" xfId="7" applyFont="1" applyBorder="1" applyAlignment="1">
      <alignment horizontal="left" vertical="center"/>
    </xf>
    <xf numFmtId="0" fontId="13" fillId="0" borderId="24" xfId="7" applyFont="1" applyBorder="1" applyAlignment="1">
      <alignment horizontal="left" vertical="center"/>
    </xf>
    <xf numFmtId="0" fontId="13" fillId="24" borderId="15" xfId="7" applyFont="1" applyFill="1" applyBorder="1" applyAlignment="1">
      <alignment horizontal="center" vertical="center" wrapText="1"/>
    </xf>
    <xf numFmtId="0" fontId="13" fillId="24" borderId="16" xfId="7" applyFont="1" applyFill="1" applyBorder="1" applyAlignment="1">
      <alignment horizontal="center" vertical="center"/>
    </xf>
    <xf numFmtId="0" fontId="13" fillId="24" borderId="24" xfId="7" applyFont="1" applyFill="1" applyBorder="1" applyAlignment="1">
      <alignment horizontal="center" vertical="center"/>
    </xf>
    <xf numFmtId="0" fontId="8" fillId="24" borderId="7" xfId="25" applyFont="1" applyFill="1" applyBorder="1" applyAlignment="1">
      <alignment horizontal="left" vertical="center" wrapText="1"/>
    </xf>
    <xf numFmtId="0" fontId="95" fillId="24" borderId="0" xfId="0" applyFont="1" applyFill="1" applyAlignment="1">
      <alignment horizontal="left" vertical="center" wrapText="1"/>
    </xf>
    <xf numFmtId="0" fontId="95" fillId="24" borderId="23" xfId="0" applyFont="1" applyFill="1" applyBorder="1" applyAlignment="1">
      <alignment horizontal="left" vertical="center" wrapText="1"/>
    </xf>
    <xf numFmtId="0" fontId="95" fillId="24" borderId="13" xfId="0" applyFont="1" applyFill="1" applyBorder="1" applyAlignment="1">
      <alignment horizontal="left" vertical="center" wrapText="1"/>
    </xf>
    <xf numFmtId="0" fontId="95" fillId="24" borderId="1" xfId="0" applyFont="1" applyFill="1" applyBorder="1" applyAlignment="1">
      <alignment horizontal="left" vertical="center" wrapText="1"/>
    </xf>
    <xf numFmtId="0" fontId="95" fillId="24" borderId="45" xfId="0" applyFont="1" applyFill="1" applyBorder="1" applyAlignment="1">
      <alignment horizontal="left" vertical="center" wrapText="1"/>
    </xf>
    <xf numFmtId="0" fontId="85" fillId="0" borderId="0" xfId="0" applyFont="1" applyAlignment="1">
      <alignment horizontal="center" vertical="center"/>
    </xf>
    <xf numFmtId="179" fontId="26" fillId="0" borderId="114" xfId="27" applyNumberFormat="1" applyFont="1" applyBorder="1" applyAlignment="1">
      <alignment horizontal="center" vertical="center" shrinkToFit="1"/>
    </xf>
    <xf numFmtId="179" fontId="26" fillId="0" borderId="110" xfId="27" applyNumberFormat="1" applyFont="1" applyBorder="1" applyAlignment="1">
      <alignment horizontal="center" vertical="center" shrinkToFit="1"/>
    </xf>
    <xf numFmtId="0" fontId="2" fillId="0" borderId="15" xfId="7" applyFont="1" applyBorder="1" applyAlignment="1">
      <alignment horizontal="left" vertical="center" wrapText="1"/>
    </xf>
    <xf numFmtId="0" fontId="2" fillId="0" borderId="16" xfId="7" applyFont="1" applyBorder="1" applyAlignment="1">
      <alignment horizontal="left" vertical="center"/>
    </xf>
    <xf numFmtId="0" fontId="2" fillId="0" borderId="24" xfId="7" applyFont="1" applyBorder="1" applyAlignment="1">
      <alignment horizontal="left" vertical="center"/>
    </xf>
    <xf numFmtId="0" fontId="13" fillId="0" borderId="4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/>
    </xf>
    <xf numFmtId="0" fontId="8" fillId="0" borderId="7" xfId="25" applyFont="1" applyFill="1" applyBorder="1" applyAlignment="1">
      <alignment horizontal="center" vertical="distributed"/>
    </xf>
    <xf numFmtId="0" fontId="95" fillId="0" borderId="0" xfId="0" applyFont="1" applyAlignment="1">
      <alignment horizontal="center" vertical="distributed"/>
    </xf>
    <xf numFmtId="0" fontId="95" fillId="0" borderId="23" xfId="0" applyFont="1" applyBorder="1" applyAlignment="1">
      <alignment horizontal="center" vertical="distributed"/>
    </xf>
    <xf numFmtId="0" fontId="36" fillId="0" borderId="0" xfId="25" applyFont="1" applyFill="1" applyBorder="1" applyAlignment="1">
      <alignment horizontal="center" vertical="top"/>
    </xf>
    <xf numFmtId="0" fontId="24" fillId="0" borderId="0" xfId="25" applyFont="1" applyFill="1" applyBorder="1" applyAlignment="1">
      <alignment horizontal="left"/>
    </xf>
    <xf numFmtId="0" fontId="24" fillId="0" borderId="0" xfId="25" applyFont="1" applyFill="1" applyBorder="1"/>
    <xf numFmtId="0" fontId="32" fillId="0" borderId="0" xfId="25" applyFont="1" applyFill="1" applyBorder="1"/>
    <xf numFmtId="0" fontId="24" fillId="0" borderId="0" xfId="25" applyFont="1" applyFill="1" applyBorder="1" applyAlignment="1">
      <alignment horizontal="center"/>
    </xf>
    <xf numFmtId="0" fontId="0" fillId="0" borderId="135" xfId="0" applyBorder="1" applyAlignment="1">
      <alignment horizontal="center" vertical="top"/>
    </xf>
    <xf numFmtId="0" fontId="24" fillId="0" borderId="129" xfId="25" applyFont="1" applyFill="1" applyBorder="1" applyAlignment="1">
      <alignment horizontal="center"/>
    </xf>
    <xf numFmtId="0" fontId="24" fillId="0" borderId="0" xfId="25" applyFont="1" applyFill="1" applyBorder="1" applyAlignment="1">
      <alignment horizontal="right"/>
    </xf>
    <xf numFmtId="49" fontId="31" fillId="0" borderId="0" xfId="25" applyNumberFormat="1" applyFont="1" applyFill="1" applyBorder="1" applyAlignment="1">
      <alignment horizontal="left"/>
    </xf>
    <xf numFmtId="0" fontId="32" fillId="0" borderId="0" xfId="25" applyFont="1" applyFill="1" applyBorder="1" applyAlignment="1">
      <alignment horizontal="center" vertical="top"/>
    </xf>
    <xf numFmtId="0" fontId="37" fillId="0" borderId="0" xfId="25" applyFont="1" applyFill="1" applyBorder="1" applyAlignment="1">
      <alignment vertical="top"/>
    </xf>
    <xf numFmtId="0" fontId="37" fillId="0" borderId="0" xfId="25" applyFont="1" applyFill="1" applyBorder="1" applyAlignment="1">
      <alignment vertical="center"/>
    </xf>
    <xf numFmtId="0" fontId="36" fillId="0" borderId="0" xfId="25" applyFont="1" applyFill="1" applyBorder="1"/>
    <xf numFmtId="0" fontId="17" fillId="0" borderId="0" xfId="0" applyFont="1" applyBorder="1">
      <alignment vertical="center"/>
    </xf>
    <xf numFmtId="0" fontId="24" fillId="0" borderId="125" xfId="0" applyFont="1" applyBorder="1" applyAlignment="1"/>
    <xf numFmtId="0" fontId="0" fillId="0" borderId="0" xfId="0" applyBorder="1" applyAlignment="1">
      <alignment horizontal="center" vertical="top"/>
    </xf>
    <xf numFmtId="0" fontId="38" fillId="0" borderId="145" xfId="25" applyFont="1" applyFill="1" applyBorder="1" applyAlignment="1">
      <alignment horizontal="center" vertical="center"/>
    </xf>
    <xf numFmtId="0" fontId="38" fillId="0" borderId="0" xfId="25" applyFont="1" applyFill="1" applyBorder="1" applyAlignment="1">
      <alignment horizontal="center" vertical="center"/>
    </xf>
    <xf numFmtId="0" fontId="32" fillId="0" borderId="124" xfId="25" applyFont="1" applyFill="1" applyBorder="1" applyAlignment="1">
      <alignment horizontal="center" vertical="center"/>
    </xf>
    <xf numFmtId="0" fontId="24" fillId="0" borderId="146" xfId="25" applyFont="1" applyFill="1" applyBorder="1"/>
    <xf numFmtId="0" fontId="32" fillId="0" borderId="123" xfId="25" applyFont="1" applyFill="1" applyBorder="1" applyAlignment="1">
      <alignment horizontal="left"/>
    </xf>
    <xf numFmtId="0" fontId="0" fillId="0" borderId="126" xfId="0" applyBorder="1">
      <alignment vertical="center"/>
    </xf>
    <xf numFmtId="0" fontId="0" fillId="0" borderId="135" xfId="0" applyBorder="1">
      <alignment vertical="center"/>
    </xf>
    <xf numFmtId="0" fontId="0" fillId="0" borderId="127" xfId="0" applyBorder="1">
      <alignment vertical="center"/>
    </xf>
    <xf numFmtId="0" fontId="32" fillId="0" borderId="145" xfId="25" applyFont="1" applyFill="1" applyBorder="1" applyAlignment="1">
      <alignment horizontal="center" vertical="top"/>
    </xf>
    <xf numFmtId="0" fontId="17" fillId="0" borderId="135" xfId="0" applyFont="1" applyBorder="1">
      <alignment vertical="center"/>
    </xf>
    <xf numFmtId="0" fontId="0" fillId="0" borderId="129" xfId="0" applyBorder="1">
      <alignment vertical="center"/>
    </xf>
    <xf numFmtId="0" fontId="0" fillId="0" borderId="0" xfId="0" applyBorder="1">
      <alignment vertical="center"/>
    </xf>
    <xf numFmtId="0" fontId="32" fillId="0" borderId="0" xfId="25" applyFont="1" applyFill="1" applyBorder="1" applyAlignment="1">
      <alignment horizontal="center" vertical="top"/>
    </xf>
    <xf numFmtId="0" fontId="32" fillId="0" borderId="0" xfId="25" applyFont="1" applyFill="1" applyBorder="1" applyAlignment="1">
      <alignment horizontal="center" vertical="center"/>
    </xf>
  </cellXfs>
  <cellStyles count="38">
    <cellStyle name="20% - アクセント 1 2" xfId="12" xr:uid="{00000000-0005-0000-0000-00003C000000}"/>
    <cellStyle name="20% - アクセント 2 2" xfId="13" xr:uid="{00000000-0005-0000-0000-00003D000000}"/>
    <cellStyle name="20% - アクセント 3 2" xfId="11" xr:uid="{00000000-0005-0000-0000-000033000000}"/>
    <cellStyle name="20% - アクセント 4 2" xfId="14" xr:uid="{00000000-0005-0000-0000-00003E000000}"/>
    <cellStyle name="20% - アクセント 5 2" xfId="4" xr:uid="{00000000-0005-0000-0000-000012000000}"/>
    <cellStyle name="20% - アクセント 6 2" xfId="16" xr:uid="{00000000-0005-0000-0000-000040000000}"/>
    <cellStyle name="40% - アクセント 1 2" xfId="8" xr:uid="{00000000-0005-0000-0000-000028000000}"/>
    <cellStyle name="40% - アクセント 2 2" xfId="17" xr:uid="{00000000-0005-0000-0000-000041000000}"/>
    <cellStyle name="40% - アクセント 3 2" xfId="10" xr:uid="{00000000-0005-0000-0000-000030000000}"/>
    <cellStyle name="40% - アクセント 4 2" xfId="1" xr:uid="{00000000-0005-0000-0000-000001000000}"/>
    <cellStyle name="40% - アクセント 5 2" xfId="18" xr:uid="{00000000-0005-0000-0000-000042000000}"/>
    <cellStyle name="40% - アクセント 6 2" xfId="9" xr:uid="{00000000-0005-0000-0000-00002B000000}"/>
    <cellStyle name="60% - アクセント 1 2" xfId="3" xr:uid="{00000000-0005-0000-0000-000011000000}"/>
    <cellStyle name="60% - アクセント 2 2" xfId="15" xr:uid="{00000000-0005-0000-0000-00003F000000}"/>
    <cellStyle name="60% - アクセント 3 2" xfId="6" xr:uid="{00000000-0005-0000-0000-00001F000000}"/>
    <cellStyle name="60% - アクセント 4 2" xfId="19" xr:uid="{00000000-0005-0000-0000-000043000000}"/>
    <cellStyle name="60% - アクセント 5 2" xfId="5" xr:uid="{00000000-0005-0000-0000-00001A000000}"/>
    <cellStyle name="60% - アクセント 6 2" xfId="20" xr:uid="{00000000-0005-0000-0000-000044000000}"/>
    <cellStyle name="チェック セル 2" xfId="32" xr:uid="{48347192-D916-4771-AF44-8370DFB4693E}"/>
    <cellStyle name="どちらでもない 2" xfId="2" xr:uid="{00000000-0005-0000-0000-000004000000}"/>
    <cellStyle name="リンク セル 2" xfId="31" xr:uid="{B6A46106-A705-409D-8A69-7AABCC3B4C7B}"/>
    <cellStyle name="桁区切り[0]_３表" xfId="21" xr:uid="{00000000-0005-0000-0000-000045000000}"/>
    <cellStyle name="標準" xfId="0" builtinId="0"/>
    <cellStyle name="標準 2" xfId="22" xr:uid="{00000000-0005-0000-0000-000046000000}"/>
    <cellStyle name="標準 2 2" xfId="33" xr:uid="{5CD1A281-0C49-4518-94A0-5E1BA877FCE7}"/>
    <cellStyle name="標準 3" xfId="23" xr:uid="{00000000-0005-0000-0000-000047000000}"/>
    <cellStyle name="標準 3 2" xfId="24" xr:uid="{00000000-0005-0000-0000-000048000000}"/>
    <cellStyle name="標準 3 2 2" xfId="35" xr:uid="{ACD62DA7-2BA9-47C3-9C39-2446BB7D338B}"/>
    <cellStyle name="標準 3 3" xfId="34" xr:uid="{AA5A24D8-F477-4266-9A59-177A73F72E99}"/>
    <cellStyle name="標準 4" xfId="30" xr:uid="{1E985C65-4555-4B85-85E4-0F825474493C}"/>
    <cellStyle name="標準 4 2" xfId="37" xr:uid="{0F8EBDA4-E195-43C3-B71A-097BBF538D2A}"/>
    <cellStyle name="標準 5" xfId="36" xr:uid="{EBB2E981-962D-4F3F-9AA2-F6236024D29B}"/>
    <cellStyle name="標準_2006shunkitaikai shounen-annai" xfId="25" xr:uid="{00000000-0005-0000-0000-000049000000}"/>
    <cellStyle name="標準_2006shunkitaikai shounen-annai_日程表" xfId="26" xr:uid="{00000000-0005-0000-0000-00004A000000}"/>
    <cellStyle name="標準_Sheet2" xfId="27" xr:uid="{00000000-0005-0000-0000-00004B000000}"/>
    <cellStyle name="標準_Sheet3 2" xfId="7" xr:uid="{00000000-0005-0000-0000-000021000000}"/>
    <cellStyle name="標準_Sheet7" xfId="28" xr:uid="{00000000-0005-0000-0000-00004D000000}"/>
    <cellStyle name="標準_Sheet9" xfId="29" xr:uid="{00000000-0005-0000-0000-00004E000000}"/>
  </cellStyles>
  <dxfs count="0"/>
  <tableStyles count="0" defaultTableStyle="TableStyleMedium2" defaultPivotStyle="PivotStyleLight16"/>
  <colors>
    <mruColors>
      <color rgb="FF0000FF"/>
      <color rgb="FFFFFF9F"/>
      <color rgb="FFCCECFF"/>
      <color rgb="FF66FFFF"/>
      <color rgb="FFFF99FF"/>
      <color rgb="FF9999FF"/>
      <color rgb="FF666699"/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235324</xdr:colOff>
      <xdr:row>12</xdr:row>
      <xdr:rowOff>212912</xdr:rowOff>
    </xdr:from>
    <xdr:to>
      <xdr:col>32</xdr:col>
      <xdr:colOff>89648</xdr:colOff>
      <xdr:row>13</xdr:row>
      <xdr:rowOff>212276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B68086-39E9-4F38-9D63-2582F218ABFD}"/>
            </a:ext>
          </a:extLst>
        </xdr:cNvPr>
        <xdr:cNvSpPr/>
      </xdr:nvSpPr>
      <xdr:spPr>
        <a:xfrm>
          <a:off x="6432177" y="5311588"/>
          <a:ext cx="1613647" cy="45880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62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169" t="s">
        <v>0</v>
      </c>
      <c r="B1" s="2" t="s">
        <v>1</v>
      </c>
      <c r="C1" s="3" t="s">
        <v>2</v>
      </c>
      <c r="D1" s="3" t="s">
        <v>3</v>
      </c>
      <c r="E1" s="805" t="s">
        <v>4</v>
      </c>
      <c r="F1" s="805"/>
      <c r="G1" s="805"/>
      <c r="H1" s="805"/>
      <c r="I1" s="805"/>
      <c r="J1" s="21" t="s">
        <v>5</v>
      </c>
    </row>
    <row r="2" spans="1:10" ht="21.75" customHeight="1">
      <c r="A2" s="170">
        <v>43275</v>
      </c>
      <c r="B2" s="10">
        <v>1</v>
      </c>
      <c r="C2" s="5">
        <v>0.39583333333333298</v>
      </c>
      <c r="D2" s="18" t="s">
        <v>6</v>
      </c>
      <c r="E2" s="171" t="s">
        <v>7</v>
      </c>
      <c r="F2" s="166"/>
      <c r="G2" s="160" t="s">
        <v>8</v>
      </c>
      <c r="H2" s="160"/>
      <c r="I2" s="191" t="s">
        <v>9</v>
      </c>
      <c r="J2" s="167" t="s">
        <v>10</v>
      </c>
    </row>
    <row r="3" spans="1:10" ht="21.75" customHeight="1">
      <c r="A3" s="172" t="str">
        <f>TEXT(A2,"(ａａａ)")</f>
        <v>(日)</v>
      </c>
      <c r="B3" s="10">
        <v>2</v>
      </c>
      <c r="C3" s="8">
        <v>0.43055555555555602</v>
      </c>
      <c r="D3" s="173">
        <v>62</v>
      </c>
      <c r="E3" s="171" t="s">
        <v>11</v>
      </c>
      <c r="F3" s="166"/>
      <c r="G3" s="160" t="s">
        <v>8</v>
      </c>
      <c r="H3" s="160"/>
      <c r="I3" s="227" t="s">
        <v>12</v>
      </c>
      <c r="J3" s="167" t="s">
        <v>13</v>
      </c>
    </row>
    <row r="4" spans="1:10" ht="21.75" customHeight="1">
      <c r="A4" s="174" t="s">
        <v>14</v>
      </c>
      <c r="B4" s="10">
        <v>3</v>
      </c>
      <c r="C4" s="8">
        <v>0.46527777777777801</v>
      </c>
      <c r="D4" s="18">
        <v>61</v>
      </c>
      <c r="E4" s="171" t="s">
        <v>15</v>
      </c>
      <c r="F4" s="166"/>
      <c r="G4" s="160" t="s">
        <v>8</v>
      </c>
      <c r="H4" s="160"/>
      <c r="I4" s="227" t="s">
        <v>16</v>
      </c>
      <c r="J4" s="167" t="s">
        <v>10</v>
      </c>
    </row>
    <row r="5" spans="1:10" ht="21.75" customHeight="1">
      <c r="A5" s="175" t="s">
        <v>17</v>
      </c>
      <c r="B5" s="10">
        <v>4</v>
      </c>
      <c r="C5" s="8">
        <v>0.5</v>
      </c>
      <c r="D5" s="173">
        <v>63</v>
      </c>
      <c r="E5" s="171" t="s">
        <v>18</v>
      </c>
      <c r="F5" s="166"/>
      <c r="G5" s="160" t="s">
        <v>8</v>
      </c>
      <c r="H5" s="160"/>
      <c r="I5" s="228" t="s">
        <v>19</v>
      </c>
      <c r="J5" s="167" t="s">
        <v>20</v>
      </c>
    </row>
    <row r="6" spans="1:10" ht="21.75" customHeight="1">
      <c r="A6" s="176" t="s">
        <v>21</v>
      </c>
      <c r="B6" s="10">
        <v>5</v>
      </c>
      <c r="C6" s="8">
        <v>0.53472222222222199</v>
      </c>
      <c r="D6" s="18">
        <v>64</v>
      </c>
      <c r="E6" s="171" t="s">
        <v>22</v>
      </c>
      <c r="F6" s="166"/>
      <c r="G6" s="160" t="s">
        <v>8</v>
      </c>
      <c r="H6" s="160"/>
      <c r="I6" s="191" t="s">
        <v>23</v>
      </c>
      <c r="J6" s="167" t="s">
        <v>24</v>
      </c>
    </row>
    <row r="7" spans="1:10" ht="21.75" customHeight="1">
      <c r="A7" s="177" t="s">
        <v>25</v>
      </c>
      <c r="B7" s="10">
        <v>6</v>
      </c>
      <c r="C7" s="8">
        <v>0.56944444444444398</v>
      </c>
      <c r="D7" s="18">
        <v>65</v>
      </c>
      <c r="E7" s="178" t="s">
        <v>26</v>
      </c>
      <c r="F7" s="166"/>
      <c r="G7" s="160" t="s">
        <v>8</v>
      </c>
      <c r="H7" s="160"/>
      <c r="I7" s="228" t="s">
        <v>27</v>
      </c>
      <c r="J7" s="167" t="s">
        <v>28</v>
      </c>
    </row>
    <row r="8" spans="1:10" ht="21.75" customHeight="1">
      <c r="A8" s="179" t="s">
        <v>29</v>
      </c>
      <c r="B8" s="10">
        <v>7</v>
      </c>
      <c r="C8" s="8">
        <v>0.60416666666666696</v>
      </c>
      <c r="D8" s="18">
        <v>66</v>
      </c>
      <c r="E8" s="178" t="s">
        <v>30</v>
      </c>
      <c r="F8" s="166"/>
      <c r="G8" s="160" t="s">
        <v>8</v>
      </c>
      <c r="H8" s="160"/>
      <c r="I8" s="228" t="s">
        <v>31</v>
      </c>
      <c r="J8" s="229" t="s">
        <v>32</v>
      </c>
    </row>
    <row r="9" spans="1:10" ht="21.75" customHeight="1">
      <c r="A9" s="180" t="s">
        <v>33</v>
      </c>
      <c r="B9" s="10">
        <v>8</v>
      </c>
      <c r="C9" s="8">
        <v>0.63888888888888895</v>
      </c>
      <c r="D9" s="18">
        <v>67</v>
      </c>
      <c r="E9" s="178" t="s">
        <v>34</v>
      </c>
      <c r="F9" s="166"/>
      <c r="G9" s="160" t="s">
        <v>8</v>
      </c>
      <c r="H9" s="160"/>
      <c r="I9" s="228" t="s">
        <v>35</v>
      </c>
      <c r="J9" s="229" t="s">
        <v>36</v>
      </c>
    </row>
    <row r="10" spans="1:10" ht="21.75" customHeight="1">
      <c r="A10" s="181"/>
      <c r="B10" s="182"/>
      <c r="C10" s="14"/>
      <c r="D10" s="183"/>
      <c r="E10" s="184"/>
      <c r="F10" s="185"/>
      <c r="G10" s="185"/>
      <c r="H10" s="185"/>
      <c r="I10" s="230"/>
      <c r="J10" s="168"/>
    </row>
    <row r="11" spans="1:10" ht="21.75" customHeight="1">
      <c r="A11" s="186"/>
      <c r="B11" s="187"/>
      <c r="C11" s="188"/>
      <c r="D11" s="187"/>
      <c r="E11" s="189"/>
      <c r="F11" s="189"/>
      <c r="G11" s="189"/>
      <c r="H11" s="189"/>
      <c r="I11" s="189"/>
      <c r="J11" s="231"/>
    </row>
    <row r="12" spans="1:10" ht="18" customHeight="1">
      <c r="A12" s="190" t="s">
        <v>37</v>
      </c>
      <c r="B12" s="2" t="s">
        <v>1</v>
      </c>
      <c r="C12" s="3" t="s">
        <v>2</v>
      </c>
      <c r="D12" s="3" t="s">
        <v>3</v>
      </c>
      <c r="E12" s="805" t="s">
        <v>4</v>
      </c>
      <c r="F12" s="805"/>
      <c r="G12" s="805"/>
      <c r="H12" s="805"/>
      <c r="I12" s="805"/>
      <c r="J12" s="21" t="s">
        <v>5</v>
      </c>
    </row>
    <row r="13" spans="1:10" ht="21.75" customHeight="1">
      <c r="A13" s="170">
        <v>43275</v>
      </c>
      <c r="B13" s="10">
        <v>1</v>
      </c>
      <c r="C13" s="20">
        <v>0.38541666666666702</v>
      </c>
      <c r="D13" s="18" t="s">
        <v>38</v>
      </c>
      <c r="E13" s="191" t="s">
        <v>39</v>
      </c>
      <c r="F13" s="166"/>
      <c r="G13" s="160" t="s">
        <v>8</v>
      </c>
      <c r="H13" s="160"/>
      <c r="I13" s="232" t="s">
        <v>40</v>
      </c>
      <c r="J13" s="167" t="s">
        <v>41</v>
      </c>
    </row>
    <row r="14" spans="1:10" ht="21.75" customHeight="1">
      <c r="A14" s="172" t="str">
        <f>TEXT(A13,"(ａａａ)")</f>
        <v>(日)</v>
      </c>
      <c r="B14" s="10">
        <v>2</v>
      </c>
      <c r="C14" s="8">
        <v>0.42013888888888901</v>
      </c>
      <c r="D14" s="18" t="s">
        <v>42</v>
      </c>
      <c r="E14" s="191" t="s">
        <v>43</v>
      </c>
      <c r="F14" s="166"/>
      <c r="G14" s="160" t="s">
        <v>8</v>
      </c>
      <c r="H14" s="160"/>
      <c r="I14" s="227" t="s">
        <v>44</v>
      </c>
      <c r="J14" s="167" t="s">
        <v>45</v>
      </c>
    </row>
    <row r="15" spans="1:10" ht="21.75" customHeight="1">
      <c r="A15" s="174" t="s">
        <v>46</v>
      </c>
      <c r="B15" s="10"/>
      <c r="C15" s="19"/>
      <c r="D15" s="18"/>
      <c r="E15" s="812" t="s">
        <v>47</v>
      </c>
      <c r="F15" s="813"/>
      <c r="G15" s="813"/>
      <c r="H15" s="813"/>
      <c r="I15" s="814"/>
      <c r="J15" s="233"/>
    </row>
    <row r="16" spans="1:10" ht="21.75" customHeight="1">
      <c r="A16" s="175" t="s">
        <v>48</v>
      </c>
      <c r="B16" s="192">
        <v>1</v>
      </c>
      <c r="C16" s="193">
        <v>0.47916666666666702</v>
      </c>
      <c r="D16" s="194" t="s">
        <v>49</v>
      </c>
      <c r="E16" s="806" t="s">
        <v>50</v>
      </c>
      <c r="F16" s="807"/>
      <c r="G16" s="807"/>
      <c r="H16" s="807"/>
      <c r="I16" s="808"/>
      <c r="J16" s="234"/>
    </row>
    <row r="17" spans="1:10" ht="21.75" customHeight="1">
      <c r="A17" s="176" t="s">
        <v>21</v>
      </c>
      <c r="B17" s="195" t="s">
        <v>51</v>
      </c>
      <c r="C17" s="196" t="s">
        <v>51</v>
      </c>
      <c r="D17" s="196" t="s">
        <v>51</v>
      </c>
      <c r="E17" s="809"/>
      <c r="F17" s="810"/>
      <c r="G17" s="810"/>
      <c r="H17" s="810"/>
      <c r="I17" s="811"/>
      <c r="J17" s="234"/>
    </row>
    <row r="18" spans="1:10" ht="21.75" customHeight="1">
      <c r="A18" s="177" t="s">
        <v>52</v>
      </c>
      <c r="B18" s="192">
        <v>10</v>
      </c>
      <c r="C18" s="197">
        <v>0.70833333333333304</v>
      </c>
      <c r="D18" s="194" t="s">
        <v>49</v>
      </c>
      <c r="E18" s="809"/>
      <c r="F18" s="810"/>
      <c r="G18" s="810"/>
      <c r="H18" s="810"/>
      <c r="I18" s="811"/>
      <c r="J18" s="234"/>
    </row>
    <row r="19" spans="1:10" ht="21.75" customHeight="1">
      <c r="A19" s="181"/>
      <c r="B19" s="182"/>
      <c r="C19" s="14"/>
      <c r="D19" s="183"/>
      <c r="E19" s="815"/>
      <c r="F19" s="816"/>
      <c r="G19" s="816"/>
      <c r="H19" s="816"/>
      <c r="I19" s="817"/>
      <c r="J19" s="168"/>
    </row>
    <row r="20" spans="1:10" ht="21.75" customHeight="1">
      <c r="A20" s="198"/>
      <c r="B20" s="199"/>
      <c r="C20" s="200"/>
      <c r="D20" s="199"/>
      <c r="E20" s="185"/>
      <c r="F20" s="185"/>
      <c r="G20" s="185"/>
      <c r="H20" s="185"/>
      <c r="I20" s="185"/>
      <c r="J20" s="235"/>
    </row>
    <row r="21" spans="1:10" ht="18" customHeight="1">
      <c r="A21" s="201" t="s">
        <v>53</v>
      </c>
      <c r="B21" s="2" t="s">
        <v>1</v>
      </c>
      <c r="C21" s="3" t="s">
        <v>2</v>
      </c>
      <c r="D21" s="3" t="s">
        <v>3</v>
      </c>
      <c r="E21" s="805" t="s">
        <v>4</v>
      </c>
      <c r="F21" s="805"/>
      <c r="G21" s="805"/>
      <c r="H21" s="805"/>
      <c r="I21" s="805"/>
      <c r="J21" s="21" t="s">
        <v>5</v>
      </c>
    </row>
    <row r="22" spans="1:10" ht="21.75" customHeight="1">
      <c r="A22" s="202">
        <v>43275</v>
      </c>
      <c r="B22" s="10">
        <v>1</v>
      </c>
      <c r="C22" s="20">
        <v>0.47916666666666702</v>
      </c>
      <c r="D22" s="18" t="s">
        <v>54</v>
      </c>
      <c r="E22" s="171" t="s">
        <v>55</v>
      </c>
      <c r="F22" s="166"/>
      <c r="G22" s="160" t="s">
        <v>8</v>
      </c>
      <c r="H22" s="160"/>
      <c r="I22" s="191" t="s">
        <v>56</v>
      </c>
      <c r="J22" s="167" t="s">
        <v>41</v>
      </c>
    </row>
    <row r="23" spans="1:10" ht="21.75" customHeight="1">
      <c r="A23" s="203" t="s">
        <v>57</v>
      </c>
      <c r="B23" s="10">
        <v>2</v>
      </c>
      <c r="C23" s="8">
        <v>0.5</v>
      </c>
      <c r="D23" s="18" t="s">
        <v>54</v>
      </c>
      <c r="E23" s="171" t="s">
        <v>58</v>
      </c>
      <c r="F23" s="166"/>
      <c r="G23" s="160" t="s">
        <v>8</v>
      </c>
      <c r="H23" s="160"/>
      <c r="I23" s="191" t="s">
        <v>59</v>
      </c>
      <c r="J23" s="167" t="s">
        <v>45</v>
      </c>
    </row>
    <row r="24" spans="1:10" ht="21.75" customHeight="1">
      <c r="A24" s="174" t="s">
        <v>46</v>
      </c>
      <c r="B24" s="10">
        <v>3</v>
      </c>
      <c r="C24" s="8">
        <v>0.52083333333333304</v>
      </c>
      <c r="D24" s="18">
        <v>21</v>
      </c>
      <c r="E24" s="171" t="s">
        <v>15</v>
      </c>
      <c r="F24" s="166"/>
      <c r="G24" s="160" t="s">
        <v>8</v>
      </c>
      <c r="H24" s="160"/>
      <c r="I24" s="236" t="s">
        <v>60</v>
      </c>
      <c r="J24" s="167" t="s">
        <v>61</v>
      </c>
    </row>
    <row r="25" spans="1:10" ht="21.75" customHeight="1">
      <c r="A25" s="175" t="s">
        <v>48</v>
      </c>
      <c r="B25" s="10">
        <v>4</v>
      </c>
      <c r="C25" s="8">
        <v>0.54166666666666696</v>
      </c>
      <c r="D25" s="18">
        <v>22</v>
      </c>
      <c r="E25" s="204" t="s">
        <v>62</v>
      </c>
      <c r="F25" s="166"/>
      <c r="G25" s="160" t="s">
        <v>8</v>
      </c>
      <c r="H25" s="160"/>
      <c r="I25" s="227" t="s">
        <v>63</v>
      </c>
      <c r="J25" s="167" t="s">
        <v>64</v>
      </c>
    </row>
    <row r="26" spans="1:10" ht="21.75" customHeight="1">
      <c r="A26" s="205" t="s">
        <v>21</v>
      </c>
      <c r="B26" s="10">
        <v>5</v>
      </c>
      <c r="C26" s="8">
        <v>0.5625</v>
      </c>
      <c r="D26" s="18">
        <v>23</v>
      </c>
      <c r="E26" s="191" t="s">
        <v>65</v>
      </c>
      <c r="F26" s="166"/>
      <c r="G26" s="160" t="s">
        <v>8</v>
      </c>
      <c r="H26" s="160"/>
      <c r="I26" s="236" t="s">
        <v>66</v>
      </c>
      <c r="J26" s="167" t="s">
        <v>67</v>
      </c>
    </row>
    <row r="27" spans="1:10" ht="21.75" customHeight="1">
      <c r="A27" s="206" t="s">
        <v>68</v>
      </c>
      <c r="B27" s="10">
        <v>6</v>
      </c>
      <c r="C27" s="8">
        <v>0.58333333333333304</v>
      </c>
      <c r="D27" s="18">
        <v>24</v>
      </c>
      <c r="E27" s="207" t="s">
        <v>69</v>
      </c>
      <c r="F27" s="166"/>
      <c r="G27" s="160" t="s">
        <v>8</v>
      </c>
      <c r="H27" s="160"/>
      <c r="I27" s="236" t="s">
        <v>70</v>
      </c>
      <c r="J27" s="167" t="s">
        <v>20</v>
      </c>
    </row>
    <row r="28" spans="1:10" ht="21.75" customHeight="1">
      <c r="A28" s="208" t="s">
        <v>71</v>
      </c>
      <c r="B28" s="10">
        <v>7</v>
      </c>
      <c r="C28" s="8">
        <v>0.60416666666666696</v>
      </c>
      <c r="D28" s="18">
        <v>25</v>
      </c>
      <c r="E28" s="171" t="s">
        <v>72</v>
      </c>
      <c r="F28" s="166"/>
      <c r="G28" s="160" t="s">
        <v>8</v>
      </c>
      <c r="H28" s="160"/>
      <c r="I28" s="191" t="s">
        <v>73</v>
      </c>
      <c r="J28" s="167" t="s">
        <v>28</v>
      </c>
    </row>
    <row r="29" spans="1:10" ht="21.75" customHeight="1">
      <c r="A29" s="209" t="s">
        <v>74</v>
      </c>
      <c r="B29" s="10">
        <v>8</v>
      </c>
      <c r="C29" s="8">
        <v>0.625</v>
      </c>
      <c r="D29" s="18">
        <v>26</v>
      </c>
      <c r="E29" s="171" t="s">
        <v>75</v>
      </c>
      <c r="F29" s="166"/>
      <c r="G29" s="160" t="s">
        <v>8</v>
      </c>
      <c r="H29" s="160"/>
      <c r="I29" s="191" t="s">
        <v>76</v>
      </c>
      <c r="J29" s="167" t="s">
        <v>77</v>
      </c>
    </row>
    <row r="30" spans="1:10" ht="21.75" customHeight="1">
      <c r="A30" s="210" t="s">
        <v>78</v>
      </c>
      <c r="B30" s="10">
        <v>9</v>
      </c>
      <c r="C30" s="8">
        <v>0.6875</v>
      </c>
      <c r="D30" s="18">
        <v>27</v>
      </c>
      <c r="E30" s="171" t="s">
        <v>79</v>
      </c>
      <c r="F30" s="166"/>
      <c r="G30" s="160" t="s">
        <v>8</v>
      </c>
      <c r="H30" s="160"/>
      <c r="I30" s="191" t="s">
        <v>80</v>
      </c>
      <c r="J30" s="229" t="s">
        <v>81</v>
      </c>
    </row>
    <row r="31" spans="1:10" ht="21.75" customHeight="1">
      <c r="A31" s="211"/>
      <c r="B31" s="10">
        <v>10</v>
      </c>
      <c r="C31" s="8">
        <v>0.70833333333333304</v>
      </c>
      <c r="D31" s="18">
        <v>28</v>
      </c>
      <c r="E31" s="171" t="s">
        <v>82</v>
      </c>
      <c r="F31" s="166"/>
      <c r="G31" s="160" t="s">
        <v>8</v>
      </c>
      <c r="H31" s="160"/>
      <c r="I31" s="191" t="s">
        <v>83</v>
      </c>
      <c r="J31" s="167" t="s">
        <v>84</v>
      </c>
    </row>
    <row r="32" spans="1:10" ht="21.75" customHeight="1">
      <c r="A32" s="212"/>
      <c r="B32" s="4"/>
      <c r="C32" s="213">
        <v>1.0416666666666701E-2</v>
      </c>
      <c r="D32" s="6"/>
      <c r="E32" s="214"/>
      <c r="F32" s="215"/>
      <c r="G32" s="215"/>
      <c r="H32" s="215"/>
      <c r="I32" s="237"/>
      <c r="J32" s="238"/>
    </row>
    <row r="33" spans="1:10" ht="21.75" customHeight="1">
      <c r="A33" s="16"/>
      <c r="B33" s="17"/>
      <c r="C33" s="216"/>
      <c r="D33" s="17"/>
      <c r="E33" s="217"/>
      <c r="F33" s="217"/>
      <c r="G33" s="217"/>
      <c r="H33" s="217"/>
      <c r="I33" s="217"/>
      <c r="J33" s="24"/>
    </row>
    <row r="34" spans="1:10" ht="21.75" customHeight="1">
      <c r="A34" s="218"/>
      <c r="B34" s="199"/>
      <c r="C34" s="219"/>
      <c r="D34" s="199"/>
      <c r="E34" s="220"/>
      <c r="F34" s="220"/>
      <c r="G34" s="220"/>
      <c r="H34" s="220"/>
      <c r="I34" s="220"/>
      <c r="J34" s="235"/>
    </row>
    <row r="35" spans="1:10" ht="18" customHeight="1">
      <c r="A35" s="221" t="s">
        <v>85</v>
      </c>
      <c r="B35" s="2" t="s">
        <v>1</v>
      </c>
      <c r="C35" s="3" t="s">
        <v>2</v>
      </c>
      <c r="D35" s="3" t="s">
        <v>3</v>
      </c>
      <c r="E35" s="805" t="s">
        <v>4</v>
      </c>
      <c r="F35" s="805"/>
      <c r="G35" s="805"/>
      <c r="H35" s="805"/>
      <c r="I35" s="805"/>
      <c r="J35" s="21" t="s">
        <v>5</v>
      </c>
    </row>
    <row r="36" spans="1:10" ht="21.75" customHeight="1">
      <c r="A36" s="222">
        <v>43281</v>
      </c>
      <c r="B36" s="10">
        <v>1</v>
      </c>
      <c r="C36" s="20">
        <v>0.54166666666666696</v>
      </c>
      <c r="D36" s="18">
        <v>47</v>
      </c>
      <c r="E36" s="171" t="s">
        <v>55</v>
      </c>
      <c r="F36" s="166"/>
      <c r="G36" s="160" t="s">
        <v>8</v>
      </c>
      <c r="H36" s="160"/>
      <c r="I36" s="227" t="s">
        <v>56</v>
      </c>
      <c r="J36" s="167" t="s">
        <v>86</v>
      </c>
    </row>
    <row r="37" spans="1:10" ht="21.75" customHeight="1">
      <c r="A37" s="172" t="str">
        <f>TEXT(A36,"(ａａａ)")</f>
        <v>(土)</v>
      </c>
      <c r="B37" s="10"/>
      <c r="C37" s="8"/>
      <c r="D37" s="18"/>
      <c r="E37" s="171"/>
      <c r="F37" s="166"/>
      <c r="G37" s="160"/>
      <c r="H37" s="160"/>
      <c r="I37" s="191"/>
      <c r="J37" s="167"/>
    </row>
    <row r="38" spans="1:10" ht="21.75" customHeight="1">
      <c r="A38" s="174" t="s">
        <v>87</v>
      </c>
      <c r="B38" s="10"/>
      <c r="C38" s="8"/>
      <c r="D38" s="18"/>
      <c r="E38" s="223"/>
      <c r="F38" s="166"/>
      <c r="G38" s="160"/>
      <c r="H38" s="160"/>
      <c r="I38" s="191"/>
      <c r="J38" s="167"/>
    </row>
    <row r="39" spans="1:10" ht="21.75" customHeight="1">
      <c r="A39" s="175" t="s">
        <v>88</v>
      </c>
      <c r="B39" s="10"/>
      <c r="C39" s="8"/>
      <c r="D39" s="18"/>
      <c r="E39" s="171"/>
      <c r="F39" s="166"/>
      <c r="G39" s="160"/>
      <c r="H39" s="160"/>
      <c r="I39" s="191"/>
      <c r="J39" s="167"/>
    </row>
    <row r="40" spans="1:10" ht="21.75" customHeight="1">
      <c r="A40" s="176" t="s">
        <v>21</v>
      </c>
      <c r="B40" s="10"/>
      <c r="C40" s="8"/>
      <c r="D40" s="18"/>
      <c r="E40" s="171"/>
      <c r="F40" s="166"/>
      <c r="G40" s="160"/>
      <c r="H40" s="160"/>
      <c r="I40" s="191"/>
      <c r="J40" s="167"/>
    </row>
    <row r="41" spans="1:10" ht="21.75" customHeight="1">
      <c r="A41" s="177" t="s">
        <v>56</v>
      </c>
      <c r="B41" s="10"/>
      <c r="C41" s="8"/>
      <c r="D41" s="18"/>
      <c r="E41" s="171"/>
      <c r="F41" s="166"/>
      <c r="G41" s="160"/>
      <c r="H41" s="160"/>
      <c r="I41" s="227"/>
      <c r="J41" s="167"/>
    </row>
    <row r="42" spans="1:10" ht="21.75" customHeight="1">
      <c r="A42" s="224"/>
      <c r="B42" s="13"/>
      <c r="C42" s="14"/>
      <c r="D42" s="15"/>
      <c r="E42" s="225"/>
      <c r="F42" s="226"/>
      <c r="G42" s="226"/>
      <c r="H42" s="226"/>
      <c r="I42" s="239"/>
      <c r="J42" s="168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43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8574-7B6A-4B14-AFDE-906D8F99EF63}">
  <sheetPr>
    <tabColor theme="0" tint="-0.34998626667073579"/>
    <pageSetUpPr fitToPage="1"/>
  </sheetPr>
  <dimension ref="A1:BT35"/>
  <sheetViews>
    <sheetView showGridLines="0" view="pageBreakPreview" topLeftCell="A7" zoomScale="85" zoomScaleNormal="85" zoomScaleSheetLayoutView="85" workbookViewId="0">
      <selection activeCell="AD5" sqref="AD5:AF10"/>
    </sheetView>
  </sheetViews>
  <sheetFormatPr defaultColWidth="3.625" defaultRowHeight="17.25"/>
  <cols>
    <col min="1" max="1" width="2" customWidth="1"/>
    <col min="2" max="4" width="3.375" customWidth="1"/>
    <col min="5" max="5" width="3.25" style="26" customWidth="1"/>
    <col min="6" max="6" width="3.25" customWidth="1"/>
    <col min="7" max="8" width="3.25" style="26" customWidth="1"/>
    <col min="9" max="9" width="3.25" customWidth="1"/>
    <col min="10" max="14" width="3.25" style="26" customWidth="1"/>
    <col min="15" max="15" width="3.25" customWidth="1"/>
    <col min="16" max="17" width="3.25" style="26" customWidth="1"/>
    <col min="18" max="22" width="3.25" customWidth="1"/>
    <col min="23" max="23" width="3.25" style="26" customWidth="1"/>
    <col min="24" max="24" width="3.25" customWidth="1"/>
    <col min="25" max="25" width="3.25" style="26" customWidth="1"/>
    <col min="26" max="26" width="3.25" style="27" customWidth="1"/>
    <col min="27" max="29" width="3.25" customWidth="1"/>
    <col min="30" max="32" width="3.375" customWidth="1"/>
    <col min="33" max="35" width="3.25" customWidth="1"/>
    <col min="36" max="36" width="3.25" style="26" customWidth="1"/>
    <col min="37" max="37" width="3.25" customWidth="1"/>
    <col min="38" max="42" width="3.25" style="26" customWidth="1"/>
    <col min="43" max="43" width="3.25" customWidth="1"/>
    <col min="44" max="45" width="3.25" style="26" customWidth="1"/>
    <col min="46" max="46" width="3.25" customWidth="1"/>
    <col min="47" max="48" width="3.25" style="26" customWidth="1"/>
    <col min="49" max="49" width="3.25" customWidth="1"/>
    <col min="50" max="50" width="3.25" style="26" customWidth="1"/>
    <col min="51" max="51" width="3.25" style="27" customWidth="1"/>
    <col min="52" max="52" width="3.25" customWidth="1"/>
    <col min="53" max="54" width="2.75" customWidth="1"/>
  </cols>
  <sheetData>
    <row r="1" spans="1:72" ht="27.75" customHeight="1">
      <c r="A1" s="936" t="s">
        <v>192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6"/>
      <c r="Z1" s="936"/>
      <c r="AA1" s="936"/>
      <c r="AB1" s="936"/>
      <c r="AC1" s="936"/>
      <c r="AD1" s="936"/>
      <c r="AE1" s="936"/>
      <c r="AF1" s="936"/>
      <c r="AG1" s="936"/>
      <c r="AH1" s="936"/>
      <c r="AI1" s="936"/>
      <c r="AJ1" s="936"/>
      <c r="AK1" s="936"/>
      <c r="AL1" s="936"/>
      <c r="AM1" s="936"/>
      <c r="AN1" s="936"/>
      <c r="AO1" s="936"/>
      <c r="AP1" s="936"/>
      <c r="AQ1" s="936"/>
      <c r="AR1" s="936"/>
      <c r="AS1" s="936"/>
      <c r="AT1" s="936"/>
      <c r="AU1" s="936"/>
      <c r="AV1" s="936"/>
      <c r="AW1" s="936"/>
      <c r="AX1" s="936"/>
      <c r="AY1" s="936"/>
      <c r="AZ1" s="936"/>
      <c r="BA1" s="936"/>
      <c r="BB1" s="936"/>
      <c r="BC1" s="936"/>
    </row>
    <row r="2" spans="1:72" ht="12" customHeight="1">
      <c r="B2" s="29"/>
      <c r="C2" s="30"/>
      <c r="D2" s="30"/>
      <c r="E2" s="31"/>
      <c r="F2" s="30"/>
      <c r="G2" s="31"/>
      <c r="H2" s="31"/>
      <c r="I2" s="30"/>
      <c r="J2" s="31"/>
      <c r="K2" s="31"/>
      <c r="L2" s="31"/>
      <c r="M2" s="31"/>
      <c r="N2" s="31"/>
      <c r="O2" s="30"/>
      <c r="P2" s="31"/>
      <c r="Q2" s="31"/>
      <c r="R2" s="30"/>
      <c r="S2" s="30"/>
      <c r="T2" s="30"/>
      <c r="U2" s="30"/>
      <c r="V2" s="30"/>
      <c r="W2" s="31"/>
      <c r="X2" s="30"/>
      <c r="Y2" s="31"/>
      <c r="Z2" s="92"/>
      <c r="AK2" s="30"/>
      <c r="AL2" s="31"/>
      <c r="AM2" s="31"/>
      <c r="AN2" s="31"/>
      <c r="AO2" s="31"/>
      <c r="AP2" s="31"/>
      <c r="AQ2" s="30"/>
      <c r="AR2" s="31"/>
      <c r="AS2" s="31"/>
      <c r="AT2" s="30"/>
      <c r="AU2" s="31"/>
      <c r="AV2" s="31"/>
      <c r="AW2" s="30"/>
      <c r="AX2" s="31"/>
      <c r="AY2" s="92"/>
      <c r="AZ2" s="30"/>
    </row>
    <row r="3" spans="1:72" ht="36" customHeight="1" thickBot="1">
      <c r="B3" s="32" t="s">
        <v>89</v>
      </c>
      <c r="C3" s="32"/>
      <c r="D3" s="32"/>
      <c r="E3" s="33"/>
      <c r="F3" s="34"/>
      <c r="G3" s="35"/>
      <c r="H3" s="33"/>
      <c r="I3" s="34"/>
      <c r="J3" s="35"/>
      <c r="K3" s="35"/>
      <c r="L3" s="35"/>
      <c r="M3" s="35"/>
      <c r="N3" s="35"/>
      <c r="O3" s="56"/>
      <c r="P3" s="35"/>
      <c r="Q3" s="35"/>
      <c r="R3" s="56"/>
      <c r="S3" s="56"/>
      <c r="T3" s="56"/>
      <c r="U3" s="56"/>
      <c r="V3" s="56"/>
      <c r="W3" s="33"/>
      <c r="X3" s="93"/>
      <c r="Y3" s="33"/>
      <c r="Z3" s="94"/>
      <c r="AA3" s="93"/>
      <c r="AB3" s="93"/>
      <c r="AC3" s="93"/>
      <c r="AD3" s="93"/>
      <c r="AE3" s="93"/>
      <c r="AF3" s="93"/>
      <c r="AG3" s="32"/>
      <c r="AH3" s="32"/>
      <c r="AI3" s="32"/>
      <c r="AJ3" s="33"/>
      <c r="AK3" s="34"/>
      <c r="AL3" s="35"/>
      <c r="AM3" s="35"/>
      <c r="AN3" s="35"/>
      <c r="AO3" s="35"/>
      <c r="AP3" s="35"/>
      <c r="AQ3" s="56"/>
      <c r="AR3" s="35"/>
      <c r="AS3" s="35"/>
      <c r="AT3" s="56"/>
      <c r="AU3" s="35"/>
      <c r="AV3" s="35"/>
      <c r="AW3" s="56"/>
      <c r="AX3" s="35"/>
      <c r="AY3" s="94"/>
      <c r="AZ3" s="93"/>
      <c r="BA3" s="93"/>
      <c r="BB3" s="93"/>
    </row>
    <row r="4" spans="1:72" ht="36" customHeight="1" thickBot="1">
      <c r="B4" s="857" t="s">
        <v>90</v>
      </c>
      <c r="C4" s="858"/>
      <c r="D4" s="859"/>
      <c r="E4" s="860" t="str">
        <f>IF(B5="","",B5)</f>
        <v>鶴牧</v>
      </c>
      <c r="F4" s="861"/>
      <c r="G4" s="862"/>
      <c r="H4" s="861" t="str">
        <f>IF(B6="","",B6)</f>
        <v>ムスタング</v>
      </c>
      <c r="I4" s="861"/>
      <c r="J4" s="861"/>
      <c r="K4" s="861" t="str">
        <f>IF(B7="","",B7)</f>
        <v>多摩</v>
      </c>
      <c r="L4" s="861"/>
      <c r="M4" s="861"/>
      <c r="N4" s="861" t="str">
        <f>IF(B8="","",B8)</f>
        <v>落合Ｂ</v>
      </c>
      <c r="O4" s="861"/>
      <c r="P4" s="861"/>
      <c r="Q4" s="861" t="str">
        <f>B9</f>
        <v>東寺方</v>
      </c>
      <c r="R4" s="861"/>
      <c r="S4" s="861"/>
      <c r="T4" s="861" t="str">
        <f>B10</f>
        <v>落合Ａ</v>
      </c>
      <c r="U4" s="861"/>
      <c r="V4" s="861"/>
      <c r="W4" s="163" t="s">
        <v>91</v>
      </c>
      <c r="X4" s="95" t="s">
        <v>92</v>
      </c>
      <c r="Y4" s="95" t="s">
        <v>93</v>
      </c>
      <c r="Z4" s="96" t="s">
        <v>94</v>
      </c>
      <c r="AA4" s="97" t="s">
        <v>95</v>
      </c>
      <c r="AB4" s="93"/>
      <c r="AC4" s="93"/>
      <c r="AD4" s="857" t="s">
        <v>180</v>
      </c>
      <c r="AE4" s="858"/>
      <c r="AF4" s="859"/>
      <c r="AG4" s="860" t="str">
        <f>IF(AD5="","",AD5)</f>
        <v>聖ヶ丘</v>
      </c>
      <c r="AH4" s="861"/>
      <c r="AI4" s="862"/>
      <c r="AJ4" s="861" t="str">
        <f>IF(AD6="","",AD6)</f>
        <v>FCSEISEKI　Ａ</v>
      </c>
      <c r="AK4" s="861"/>
      <c r="AL4" s="861"/>
      <c r="AM4" s="861" t="str">
        <f>IF(AD7="","",AD7)</f>
        <v>FCSEISEKI　Ｃ</v>
      </c>
      <c r="AN4" s="861"/>
      <c r="AO4" s="861"/>
      <c r="AP4" s="861" t="str">
        <f>IF(AD8="","",AD8)</f>
        <v>ＴＫ　スペラーレ</v>
      </c>
      <c r="AQ4" s="861"/>
      <c r="AR4" s="861"/>
      <c r="AS4" s="861" t="str">
        <f>AD9</f>
        <v>17多摩</v>
      </c>
      <c r="AT4" s="861"/>
      <c r="AU4" s="861"/>
      <c r="AV4" s="861" t="str">
        <f>AD10</f>
        <v>FCSEISEKI　Ｂ</v>
      </c>
      <c r="AW4" s="861"/>
      <c r="AX4" s="861"/>
      <c r="AY4" s="163" t="s">
        <v>91</v>
      </c>
      <c r="AZ4" s="95" t="s">
        <v>92</v>
      </c>
      <c r="BA4" s="95" t="s">
        <v>93</v>
      </c>
      <c r="BB4" s="96" t="s">
        <v>94</v>
      </c>
      <c r="BC4" s="97" t="s">
        <v>95</v>
      </c>
    </row>
    <row r="5" spans="1:72" ht="36" customHeight="1">
      <c r="B5" s="851" t="s">
        <v>140</v>
      </c>
      <c r="C5" s="852"/>
      <c r="D5" s="853"/>
      <c r="E5" s="854"/>
      <c r="F5" s="855"/>
      <c r="G5" s="856"/>
      <c r="H5" s="36">
        <v>1</v>
      </c>
      <c r="I5" s="37" t="s">
        <v>339</v>
      </c>
      <c r="J5" s="57">
        <v>5</v>
      </c>
      <c r="K5" s="36">
        <v>0</v>
      </c>
      <c r="L5" s="36" t="s">
        <v>340</v>
      </c>
      <c r="M5" s="57">
        <v>0</v>
      </c>
      <c r="N5" s="58">
        <v>1</v>
      </c>
      <c r="O5" s="36" t="s">
        <v>340</v>
      </c>
      <c r="P5" s="59">
        <v>1</v>
      </c>
      <c r="Q5" s="36">
        <v>1</v>
      </c>
      <c r="R5" s="36" t="s">
        <v>340</v>
      </c>
      <c r="S5" s="57">
        <v>1</v>
      </c>
      <c r="T5" s="58">
        <v>1</v>
      </c>
      <c r="U5" s="37" t="s">
        <v>339</v>
      </c>
      <c r="V5" s="36">
        <v>2</v>
      </c>
      <c r="W5" s="280">
        <f t="shared" ref="W5" si="0">COUNTIF(H5:V5,"〇")*3+COUNTIF(H5:V5,"△")</f>
        <v>3</v>
      </c>
      <c r="X5" s="98">
        <f t="shared" ref="X5:X7" si="1">H5+K5+N5+Q5+T5</f>
        <v>4</v>
      </c>
      <c r="Y5" s="99">
        <f t="shared" ref="Y5:Y7" si="2">J5+M5+P5+S5+V5</f>
        <v>9</v>
      </c>
      <c r="Z5" s="100">
        <f t="shared" ref="Z5:Z10" si="3">X5-Y5</f>
        <v>-5</v>
      </c>
      <c r="AA5" s="101">
        <v>5</v>
      </c>
      <c r="AB5" s="93"/>
      <c r="AC5" s="93"/>
      <c r="AD5" s="851" t="s">
        <v>139</v>
      </c>
      <c r="AE5" s="852"/>
      <c r="AF5" s="853"/>
      <c r="AG5" s="854"/>
      <c r="AH5" s="855"/>
      <c r="AI5" s="856"/>
      <c r="AJ5" s="36">
        <v>1</v>
      </c>
      <c r="AK5" s="36" t="s">
        <v>339</v>
      </c>
      <c r="AL5" s="57">
        <v>6</v>
      </c>
      <c r="AM5" s="36">
        <v>4</v>
      </c>
      <c r="AN5" s="36" t="s">
        <v>338</v>
      </c>
      <c r="AO5" s="57">
        <v>0</v>
      </c>
      <c r="AP5" s="58">
        <v>3</v>
      </c>
      <c r="AQ5" s="36" t="s">
        <v>338</v>
      </c>
      <c r="AR5" s="59">
        <v>0</v>
      </c>
      <c r="AS5" s="36">
        <v>4</v>
      </c>
      <c r="AT5" s="36" t="s">
        <v>338</v>
      </c>
      <c r="AU5" s="57">
        <v>1</v>
      </c>
      <c r="AV5" s="58">
        <v>5</v>
      </c>
      <c r="AW5" s="36" t="s">
        <v>338</v>
      </c>
      <c r="AX5" s="36">
        <v>0</v>
      </c>
      <c r="AY5" s="280">
        <f t="shared" ref="AY5:AY10" si="4">COUNTIF(AJ5:AX5,"〇")*3+COUNTIF(AJ5:AX5,"△")</f>
        <v>12</v>
      </c>
      <c r="AZ5" s="98">
        <f t="shared" ref="AZ5:AZ10" si="5">AJ5+AM5+AP5+AS5+AV5</f>
        <v>17</v>
      </c>
      <c r="BA5" s="99">
        <f t="shared" ref="BA5" si="6">AL5+AO5+AR5+AU5+AX5</f>
        <v>7</v>
      </c>
      <c r="BB5" s="100">
        <f t="shared" ref="BB5:BB10" si="7">AZ5-BA5</f>
        <v>10</v>
      </c>
      <c r="BC5" s="101">
        <v>2</v>
      </c>
      <c r="BT5" s="159"/>
    </row>
    <row r="6" spans="1:72" ht="36" customHeight="1">
      <c r="B6" s="842" t="s">
        <v>170</v>
      </c>
      <c r="C6" s="843"/>
      <c r="D6" s="844"/>
      <c r="E6" s="38">
        <v>5</v>
      </c>
      <c r="F6" s="37" t="s">
        <v>338</v>
      </c>
      <c r="G6" s="39">
        <v>1</v>
      </c>
      <c r="H6" s="845"/>
      <c r="I6" s="846"/>
      <c r="J6" s="850"/>
      <c r="K6" s="60">
        <v>2</v>
      </c>
      <c r="L6" s="37" t="s">
        <v>338</v>
      </c>
      <c r="M6" s="61">
        <v>0</v>
      </c>
      <c r="N6" s="60">
        <v>7</v>
      </c>
      <c r="O6" s="37" t="s">
        <v>338</v>
      </c>
      <c r="P6" s="61">
        <v>0</v>
      </c>
      <c r="Q6" s="60">
        <v>3</v>
      </c>
      <c r="R6" s="37" t="s">
        <v>338</v>
      </c>
      <c r="S6" s="61">
        <v>0</v>
      </c>
      <c r="T6" s="60">
        <v>5</v>
      </c>
      <c r="U6" s="37" t="s">
        <v>338</v>
      </c>
      <c r="V6" s="162">
        <v>3</v>
      </c>
      <c r="W6" s="281">
        <v>15</v>
      </c>
      <c r="X6" s="102">
        <v>22</v>
      </c>
      <c r="Y6" s="103">
        <v>4</v>
      </c>
      <c r="Z6" s="104">
        <f t="shared" si="3"/>
        <v>18</v>
      </c>
      <c r="AA6" s="105">
        <v>1</v>
      </c>
      <c r="AB6" s="93"/>
      <c r="AC6" s="93"/>
      <c r="AD6" s="842" t="s">
        <v>173</v>
      </c>
      <c r="AE6" s="843"/>
      <c r="AF6" s="844"/>
      <c r="AG6" s="38">
        <v>6</v>
      </c>
      <c r="AH6" s="37" t="s">
        <v>338</v>
      </c>
      <c r="AI6" s="39">
        <v>1</v>
      </c>
      <c r="AJ6" s="845"/>
      <c r="AK6" s="846"/>
      <c r="AL6" s="850"/>
      <c r="AM6" s="60">
        <v>8</v>
      </c>
      <c r="AN6" s="37" t="s">
        <v>338</v>
      </c>
      <c r="AO6" s="61">
        <v>1</v>
      </c>
      <c r="AP6" s="60">
        <v>1</v>
      </c>
      <c r="AQ6" s="37" t="s">
        <v>340</v>
      </c>
      <c r="AR6" s="61">
        <v>1</v>
      </c>
      <c r="AS6" s="60">
        <v>10</v>
      </c>
      <c r="AT6" s="37" t="s">
        <v>338</v>
      </c>
      <c r="AU6" s="61">
        <v>0</v>
      </c>
      <c r="AV6" s="60">
        <v>6</v>
      </c>
      <c r="AW6" s="37" t="s">
        <v>338</v>
      </c>
      <c r="AX6" s="162">
        <v>0</v>
      </c>
      <c r="AY6" s="281">
        <v>13</v>
      </c>
      <c r="AZ6" s="102">
        <v>31</v>
      </c>
      <c r="BA6" s="103">
        <v>3</v>
      </c>
      <c r="BB6" s="104">
        <v>29</v>
      </c>
      <c r="BC6" s="105">
        <v>1</v>
      </c>
      <c r="BT6" s="158"/>
    </row>
    <row r="7" spans="1:72" ht="36" customHeight="1">
      <c r="B7" s="842" t="s">
        <v>135</v>
      </c>
      <c r="C7" s="843"/>
      <c r="D7" s="844"/>
      <c r="E7" s="38">
        <v>0</v>
      </c>
      <c r="F7" s="37" t="s">
        <v>340</v>
      </c>
      <c r="G7" s="39">
        <v>0</v>
      </c>
      <c r="H7" s="40">
        <v>0</v>
      </c>
      <c r="I7" s="37" t="s">
        <v>339</v>
      </c>
      <c r="J7" s="39">
        <v>2</v>
      </c>
      <c r="K7" s="839"/>
      <c r="L7" s="840"/>
      <c r="M7" s="841"/>
      <c r="N7" s="60">
        <v>4</v>
      </c>
      <c r="O7" s="37" t="s">
        <v>338</v>
      </c>
      <c r="P7" s="162">
        <v>0</v>
      </c>
      <c r="Q7" s="339">
        <v>1</v>
      </c>
      <c r="R7" s="37" t="s">
        <v>339</v>
      </c>
      <c r="S7" s="337">
        <v>2</v>
      </c>
      <c r="T7" s="338">
        <v>0</v>
      </c>
      <c r="U7" s="37" t="s">
        <v>339</v>
      </c>
      <c r="V7" s="338">
        <v>1</v>
      </c>
      <c r="W7" s="281">
        <v>4</v>
      </c>
      <c r="X7" s="102">
        <f t="shared" si="1"/>
        <v>5</v>
      </c>
      <c r="Y7" s="103">
        <f t="shared" si="2"/>
        <v>5</v>
      </c>
      <c r="Z7" s="104">
        <f t="shared" si="3"/>
        <v>0</v>
      </c>
      <c r="AA7" s="105">
        <v>4</v>
      </c>
      <c r="AB7" s="93"/>
      <c r="AC7" s="93"/>
      <c r="AD7" s="842" t="s">
        <v>175</v>
      </c>
      <c r="AE7" s="843"/>
      <c r="AF7" s="844"/>
      <c r="AG7" s="38">
        <v>0</v>
      </c>
      <c r="AH7" s="37" t="s">
        <v>339</v>
      </c>
      <c r="AI7" s="39">
        <v>4</v>
      </c>
      <c r="AJ7" s="40">
        <v>1</v>
      </c>
      <c r="AK7" s="37" t="s">
        <v>339</v>
      </c>
      <c r="AL7" s="39">
        <v>8</v>
      </c>
      <c r="AM7" s="839"/>
      <c r="AN7" s="840"/>
      <c r="AO7" s="841"/>
      <c r="AP7" s="60">
        <v>1</v>
      </c>
      <c r="AQ7" s="37" t="s">
        <v>340</v>
      </c>
      <c r="AR7" s="162">
        <v>1</v>
      </c>
      <c r="AS7" s="339">
        <v>1</v>
      </c>
      <c r="AT7" s="37" t="s">
        <v>338</v>
      </c>
      <c r="AU7" s="337">
        <v>0</v>
      </c>
      <c r="AV7" s="338">
        <v>2</v>
      </c>
      <c r="AW7" s="37" t="s">
        <v>338</v>
      </c>
      <c r="AX7" s="338">
        <v>0</v>
      </c>
      <c r="AY7" s="281">
        <f t="shared" si="4"/>
        <v>7</v>
      </c>
      <c r="AZ7" s="102">
        <f t="shared" si="5"/>
        <v>5</v>
      </c>
      <c r="BA7" s="103">
        <v>13</v>
      </c>
      <c r="BB7" s="104">
        <f t="shared" si="7"/>
        <v>-8</v>
      </c>
      <c r="BC7" s="105">
        <v>4</v>
      </c>
      <c r="BT7" s="158"/>
    </row>
    <row r="8" spans="1:72" ht="36" customHeight="1">
      <c r="B8" s="842" t="s">
        <v>169</v>
      </c>
      <c r="C8" s="843"/>
      <c r="D8" s="844"/>
      <c r="E8" s="161">
        <v>1</v>
      </c>
      <c r="F8" s="37" t="s">
        <v>340</v>
      </c>
      <c r="G8" s="61">
        <v>1</v>
      </c>
      <c r="H8" s="162">
        <v>0</v>
      </c>
      <c r="I8" s="37" t="s">
        <v>339</v>
      </c>
      <c r="J8" s="61">
        <v>7</v>
      </c>
      <c r="K8" s="162">
        <v>0</v>
      </c>
      <c r="L8" s="37" t="s">
        <v>339</v>
      </c>
      <c r="M8" s="162">
        <v>4</v>
      </c>
      <c r="N8" s="845"/>
      <c r="O8" s="846"/>
      <c r="P8" s="846"/>
      <c r="Q8" s="60">
        <v>0</v>
      </c>
      <c r="R8" s="37" t="s">
        <v>339</v>
      </c>
      <c r="S8" s="61">
        <v>3</v>
      </c>
      <c r="T8" s="162">
        <v>0</v>
      </c>
      <c r="U8" s="37" t="s">
        <v>339</v>
      </c>
      <c r="V8" s="162">
        <v>8</v>
      </c>
      <c r="W8" s="281">
        <v>1</v>
      </c>
      <c r="X8" s="102">
        <v>1</v>
      </c>
      <c r="Y8" s="103">
        <v>23</v>
      </c>
      <c r="Z8" s="164">
        <f t="shared" si="3"/>
        <v>-22</v>
      </c>
      <c r="AA8" s="165">
        <v>6</v>
      </c>
      <c r="AB8" s="93"/>
      <c r="AC8" s="93"/>
      <c r="AD8" s="842" t="s">
        <v>168</v>
      </c>
      <c r="AE8" s="843"/>
      <c r="AF8" s="844"/>
      <c r="AG8" s="161">
        <v>0</v>
      </c>
      <c r="AH8" s="37" t="s">
        <v>339</v>
      </c>
      <c r="AI8" s="61">
        <v>3</v>
      </c>
      <c r="AJ8" s="162">
        <v>1</v>
      </c>
      <c r="AK8" s="37" t="s">
        <v>340</v>
      </c>
      <c r="AL8" s="61">
        <v>1</v>
      </c>
      <c r="AM8" s="162">
        <v>1</v>
      </c>
      <c r="AN8" s="37" t="s">
        <v>340</v>
      </c>
      <c r="AO8" s="162">
        <v>1</v>
      </c>
      <c r="AP8" s="845"/>
      <c r="AQ8" s="846"/>
      <c r="AR8" s="846"/>
      <c r="AS8" s="60">
        <v>3</v>
      </c>
      <c r="AT8" s="37" t="s">
        <v>338</v>
      </c>
      <c r="AU8" s="61">
        <v>1</v>
      </c>
      <c r="AV8" s="162">
        <v>1</v>
      </c>
      <c r="AW8" s="37" t="s">
        <v>338</v>
      </c>
      <c r="AX8" s="162">
        <v>0</v>
      </c>
      <c r="AY8" s="281">
        <f t="shared" si="4"/>
        <v>8</v>
      </c>
      <c r="AZ8" s="102">
        <f t="shared" si="5"/>
        <v>6</v>
      </c>
      <c r="BA8" s="103">
        <v>6</v>
      </c>
      <c r="BB8" s="164">
        <f t="shared" si="7"/>
        <v>0</v>
      </c>
      <c r="BC8" s="165">
        <v>3</v>
      </c>
      <c r="BT8" s="158"/>
    </row>
    <row r="9" spans="1:72" ht="36" customHeight="1">
      <c r="B9" s="842" t="s">
        <v>134</v>
      </c>
      <c r="C9" s="843"/>
      <c r="D9" s="844"/>
      <c r="E9" s="38">
        <v>1</v>
      </c>
      <c r="F9" s="37" t="s">
        <v>340</v>
      </c>
      <c r="G9" s="39">
        <v>1</v>
      </c>
      <c r="H9" s="40">
        <v>0</v>
      </c>
      <c r="I9" s="37" t="s">
        <v>339</v>
      </c>
      <c r="J9" s="40">
        <v>3</v>
      </c>
      <c r="K9" s="339">
        <v>2</v>
      </c>
      <c r="L9" s="37" t="s">
        <v>338</v>
      </c>
      <c r="M9" s="39">
        <v>1</v>
      </c>
      <c r="N9" s="40">
        <v>3</v>
      </c>
      <c r="O9" s="37" t="s">
        <v>338</v>
      </c>
      <c r="P9" s="39">
        <v>0</v>
      </c>
      <c r="Q9" s="845"/>
      <c r="R9" s="846"/>
      <c r="S9" s="850"/>
      <c r="T9" s="60">
        <v>1</v>
      </c>
      <c r="U9" s="162" t="s">
        <v>339</v>
      </c>
      <c r="V9" s="162">
        <v>4</v>
      </c>
      <c r="W9" s="281">
        <v>7</v>
      </c>
      <c r="X9" s="102">
        <v>7</v>
      </c>
      <c r="Y9" s="103">
        <v>9</v>
      </c>
      <c r="Z9" s="104">
        <v>-2</v>
      </c>
      <c r="AA9" s="105">
        <v>3</v>
      </c>
      <c r="AB9" s="93"/>
      <c r="AC9" s="93"/>
      <c r="AD9" s="842" t="s">
        <v>138</v>
      </c>
      <c r="AE9" s="843"/>
      <c r="AF9" s="844"/>
      <c r="AG9" s="38">
        <v>1</v>
      </c>
      <c r="AH9" s="37" t="s">
        <v>339</v>
      </c>
      <c r="AI9" s="39">
        <v>4</v>
      </c>
      <c r="AJ9" s="40">
        <v>0</v>
      </c>
      <c r="AK9" s="37" t="s">
        <v>339</v>
      </c>
      <c r="AL9" s="40">
        <v>10</v>
      </c>
      <c r="AM9" s="339">
        <v>0</v>
      </c>
      <c r="AN9" s="37" t="s">
        <v>339</v>
      </c>
      <c r="AO9" s="39">
        <v>1</v>
      </c>
      <c r="AP9" s="40">
        <v>1</v>
      </c>
      <c r="AQ9" s="37" t="s">
        <v>339</v>
      </c>
      <c r="AR9" s="39">
        <v>3</v>
      </c>
      <c r="AS9" s="845"/>
      <c r="AT9" s="846"/>
      <c r="AU9" s="850"/>
      <c r="AV9" s="60">
        <v>1</v>
      </c>
      <c r="AW9" s="37" t="s">
        <v>339</v>
      </c>
      <c r="AX9" s="162">
        <v>2</v>
      </c>
      <c r="AY9" s="281">
        <f t="shared" si="4"/>
        <v>0</v>
      </c>
      <c r="AZ9" s="102">
        <v>3</v>
      </c>
      <c r="BA9" s="103">
        <v>20</v>
      </c>
      <c r="BB9" s="104">
        <v>-17</v>
      </c>
      <c r="BC9" s="105">
        <v>6</v>
      </c>
      <c r="BT9" s="158"/>
    </row>
    <row r="10" spans="1:72" ht="36" customHeight="1" thickBot="1">
      <c r="B10" s="847" t="s">
        <v>166</v>
      </c>
      <c r="C10" s="848"/>
      <c r="D10" s="849"/>
      <c r="E10" s="275">
        <v>2</v>
      </c>
      <c r="F10" s="271" t="s">
        <v>338</v>
      </c>
      <c r="G10" s="276">
        <v>1</v>
      </c>
      <c r="H10" s="41">
        <v>3</v>
      </c>
      <c r="I10" s="271" t="s">
        <v>339</v>
      </c>
      <c r="J10" s="41">
        <v>5</v>
      </c>
      <c r="K10" s="277">
        <v>1</v>
      </c>
      <c r="L10" s="271" t="s">
        <v>338</v>
      </c>
      <c r="M10" s="276">
        <v>0</v>
      </c>
      <c r="N10" s="41">
        <v>8</v>
      </c>
      <c r="O10" s="271" t="s">
        <v>338</v>
      </c>
      <c r="P10" s="276">
        <v>0</v>
      </c>
      <c r="Q10" s="41">
        <v>4</v>
      </c>
      <c r="R10" s="271" t="s">
        <v>338</v>
      </c>
      <c r="S10" s="41">
        <v>1</v>
      </c>
      <c r="T10" s="825"/>
      <c r="U10" s="826"/>
      <c r="V10" s="826"/>
      <c r="W10" s="340">
        <v>12</v>
      </c>
      <c r="X10" s="272">
        <v>18</v>
      </c>
      <c r="Y10" s="106">
        <v>7</v>
      </c>
      <c r="Z10" s="107">
        <f t="shared" si="3"/>
        <v>11</v>
      </c>
      <c r="AA10" s="273">
        <v>2</v>
      </c>
      <c r="AB10" s="93"/>
      <c r="AC10" s="93"/>
      <c r="AD10" s="847" t="s">
        <v>174</v>
      </c>
      <c r="AE10" s="848"/>
      <c r="AF10" s="849"/>
      <c r="AG10" s="275">
        <v>0</v>
      </c>
      <c r="AH10" s="271" t="s">
        <v>339</v>
      </c>
      <c r="AI10" s="276">
        <v>5</v>
      </c>
      <c r="AJ10" s="41">
        <v>0</v>
      </c>
      <c r="AK10" s="271" t="s">
        <v>339</v>
      </c>
      <c r="AL10" s="41">
        <v>6</v>
      </c>
      <c r="AM10" s="277">
        <v>0</v>
      </c>
      <c r="AN10" s="271" t="s">
        <v>339</v>
      </c>
      <c r="AO10" s="276">
        <v>2</v>
      </c>
      <c r="AP10" s="41">
        <v>0</v>
      </c>
      <c r="AQ10" s="271" t="s">
        <v>339</v>
      </c>
      <c r="AR10" s="276">
        <v>1</v>
      </c>
      <c r="AS10" s="41">
        <v>2</v>
      </c>
      <c r="AT10" s="271" t="s">
        <v>338</v>
      </c>
      <c r="AU10" s="41">
        <v>1</v>
      </c>
      <c r="AV10" s="825"/>
      <c r="AW10" s="826"/>
      <c r="AX10" s="826"/>
      <c r="AY10" s="340">
        <f t="shared" si="4"/>
        <v>3</v>
      </c>
      <c r="AZ10" s="272">
        <f t="shared" si="5"/>
        <v>2</v>
      </c>
      <c r="BA10" s="106">
        <v>15</v>
      </c>
      <c r="BB10" s="107">
        <f t="shared" si="7"/>
        <v>-13</v>
      </c>
      <c r="BC10" s="273">
        <v>5</v>
      </c>
      <c r="BT10" s="158"/>
    </row>
    <row r="14" spans="1:72" ht="18" thickBot="1">
      <c r="G14" s="48" t="s">
        <v>97</v>
      </c>
      <c r="J14" s="63"/>
      <c r="K14"/>
      <c r="M14"/>
      <c r="O14" s="26"/>
      <c r="P14"/>
      <c r="W14"/>
      <c r="X14" s="26"/>
      <c r="Y14"/>
      <c r="Z14"/>
      <c r="AA14" s="26"/>
      <c r="AB14" s="27"/>
      <c r="AJ14"/>
      <c r="AM14"/>
      <c r="AR14"/>
      <c r="AS14"/>
      <c r="AT14" s="26"/>
      <c r="AU14"/>
      <c r="AV14"/>
      <c r="AW14" s="26"/>
      <c r="AX14"/>
      <c r="AY14" s="26"/>
      <c r="AZ14" s="27"/>
    </row>
    <row r="15" spans="1:72" ht="18" customHeight="1" thickTop="1">
      <c r="E15"/>
      <c r="F15" s="26"/>
      <c r="G15" s="49"/>
      <c r="H15"/>
      <c r="I15" s="26"/>
      <c r="J15" s="49"/>
      <c r="K15" s="64"/>
      <c r="L15"/>
      <c r="N15"/>
      <c r="O15" s="26"/>
      <c r="P15"/>
      <c r="Q15"/>
      <c r="W15" s="833"/>
      <c r="X15" s="834"/>
      <c r="Y15" s="834"/>
      <c r="Z15" s="834"/>
      <c r="AA15" s="834"/>
      <c r="AB15" s="834"/>
      <c r="AC15" s="834"/>
      <c r="AD15" s="835"/>
      <c r="AF15" s="116"/>
      <c r="AG15" s="116"/>
      <c r="AH15" s="116"/>
      <c r="AI15" s="116"/>
      <c r="AJ15" s="116"/>
      <c r="AK15" s="116"/>
      <c r="AL15" s="50"/>
      <c r="AM15" s="50"/>
      <c r="AN15" s="50"/>
      <c r="AO15" s="50"/>
      <c r="AP15" s="50"/>
      <c r="AR15"/>
      <c r="AS15" s="50"/>
      <c r="AU15"/>
      <c r="AW15" s="27"/>
      <c r="AX15"/>
      <c r="AY15"/>
    </row>
    <row r="16" spans="1:72" ht="18" customHeight="1" thickBot="1">
      <c r="E16"/>
      <c r="F16" s="26"/>
      <c r="G16" s="50"/>
      <c r="H16"/>
      <c r="I16" s="26"/>
      <c r="J16" s="50"/>
      <c r="K16" s="50"/>
      <c r="L16" s="65"/>
      <c r="M16" s="65"/>
      <c r="N16" s="65"/>
      <c r="O16" s="65"/>
      <c r="P16" s="65"/>
      <c r="Q16" s="65"/>
      <c r="R16" s="65"/>
      <c r="S16" s="65"/>
      <c r="T16" s="65"/>
      <c r="U16" s="115"/>
      <c r="W16" s="836"/>
      <c r="X16" s="837"/>
      <c r="Y16" s="837"/>
      <c r="Z16" s="837"/>
      <c r="AA16" s="837"/>
      <c r="AB16" s="837"/>
      <c r="AC16" s="837"/>
      <c r="AD16" s="838"/>
      <c r="AE16" s="50"/>
      <c r="AF16" s="50"/>
      <c r="AG16" s="50"/>
      <c r="AH16" s="50"/>
      <c r="AI16" s="50"/>
      <c r="AJ16" s="115"/>
      <c r="AK16" s="115"/>
      <c r="AL16" s="115"/>
      <c r="AM16" s="115"/>
      <c r="AN16" s="115"/>
      <c r="AO16" s="115"/>
      <c r="AR16"/>
      <c r="AU16"/>
      <c r="AW16" s="27"/>
      <c r="AX16"/>
      <c r="AY16"/>
    </row>
    <row r="17" spans="5:51" ht="18" thickTop="1">
      <c r="E17"/>
      <c r="F17" s="26"/>
      <c r="H17"/>
      <c r="I17" s="26"/>
      <c r="K17"/>
      <c r="L17" s="65"/>
      <c r="M17" s="65"/>
      <c r="N17" s="65"/>
      <c r="O17" s="65"/>
      <c r="P17" s="65"/>
      <c r="Q17" s="65"/>
      <c r="R17" s="115"/>
      <c r="S17" s="115"/>
      <c r="T17" s="115"/>
      <c r="U17" s="116"/>
      <c r="V17" s="116"/>
      <c r="X17" s="115"/>
      <c r="Y17" s="117"/>
      <c r="Z17" s="141"/>
      <c r="AA17" s="115"/>
      <c r="AB17" s="115"/>
      <c r="AC17" s="50"/>
      <c r="AD17" s="67"/>
      <c r="AE17" s="67"/>
      <c r="AF17" s="67"/>
      <c r="AG17" s="67"/>
      <c r="AH17" s="67"/>
      <c r="AI17" s="67"/>
      <c r="AJ17" s="67"/>
      <c r="AK17" s="67"/>
      <c r="AL17" s="84" t="s">
        <v>98</v>
      </c>
      <c r="AM17" s="67"/>
      <c r="AN17" s="151"/>
      <c r="AO17"/>
      <c r="AP17"/>
      <c r="AR17"/>
      <c r="AS17"/>
      <c r="AV17" s="27"/>
      <c r="AX17"/>
      <c r="AY17"/>
    </row>
    <row r="18" spans="5:51">
      <c r="E18"/>
      <c r="F18" s="26"/>
      <c r="H18"/>
      <c r="I18" s="26"/>
      <c r="K18"/>
      <c r="L18" s="66"/>
      <c r="M18" s="66"/>
      <c r="N18" s="66"/>
      <c r="O18" s="67"/>
      <c r="P18" s="53"/>
      <c r="Q18" s="68"/>
      <c r="R18" s="118"/>
      <c r="S18" s="118"/>
      <c r="T18" s="118"/>
      <c r="U18" s="118"/>
      <c r="V18" s="118"/>
      <c r="W18" s="119"/>
      <c r="X18" s="118"/>
      <c r="Y18" s="120"/>
      <c r="Z18" s="142"/>
      <c r="AA18" s="142"/>
      <c r="AB18" s="118"/>
      <c r="AC18" s="118"/>
      <c r="AD18" s="118"/>
      <c r="AE18" s="118"/>
      <c r="AF18" s="118"/>
      <c r="AG18" s="118"/>
      <c r="AH18" s="68"/>
      <c r="AI18" s="67"/>
      <c r="AJ18" s="67"/>
      <c r="AK18" s="67"/>
      <c r="AL18" s="70"/>
      <c r="AM18" s="70"/>
      <c r="AN18" s="70"/>
      <c r="AO18" s="51"/>
      <c r="AP18"/>
      <c r="AR18" s="51"/>
      <c r="AS18"/>
      <c r="AV18" s="27"/>
      <c r="AX18"/>
      <c r="AY18"/>
    </row>
    <row r="19" spans="5:51" ht="17.25" customHeight="1">
      <c r="E19"/>
      <c r="F19" s="26"/>
      <c r="G19" s="51"/>
      <c r="H19"/>
      <c r="I19" s="26"/>
      <c r="J19" s="51"/>
      <c r="K19" s="51"/>
      <c r="L19" s="65"/>
      <c r="M19" s="65"/>
      <c r="N19" s="65"/>
      <c r="P19" s="69"/>
      <c r="Q19" s="70"/>
      <c r="R19" s="70"/>
      <c r="S19" s="70"/>
      <c r="T19" s="70"/>
      <c r="U19" s="70"/>
      <c r="V19" s="70"/>
      <c r="W19" s="70"/>
      <c r="X19" s="70"/>
      <c r="Y19" s="828">
        <v>46</v>
      </c>
      <c r="Z19" s="828"/>
      <c r="AB19" s="70"/>
      <c r="AC19" s="70"/>
      <c r="AD19" s="70"/>
      <c r="AE19" s="70"/>
      <c r="AF19" s="70"/>
      <c r="AG19" s="70"/>
      <c r="AH19" s="69"/>
      <c r="AI19" s="70"/>
      <c r="AJ19" s="70"/>
      <c r="AK19" s="70"/>
      <c r="AL19"/>
      <c r="AM19"/>
      <c r="AN19"/>
      <c r="AO19"/>
      <c r="AP19"/>
      <c r="AR19"/>
      <c r="AS19"/>
      <c r="AV19" s="27"/>
      <c r="AX19"/>
      <c r="AY19"/>
    </row>
    <row r="20" spans="5:51" ht="17.25" customHeight="1">
      <c r="E20"/>
      <c r="F20" s="26"/>
      <c r="H20"/>
      <c r="I20" s="26"/>
      <c r="K20"/>
      <c r="L20" s="65"/>
      <c r="M20" s="65"/>
      <c r="N20" s="65"/>
      <c r="O20" s="70"/>
      <c r="P20" s="69"/>
      <c r="Q20" s="70"/>
      <c r="R20" s="70"/>
      <c r="S20" s="70"/>
      <c r="T20" s="70"/>
      <c r="U20" s="70"/>
      <c r="W20" s="121"/>
      <c r="X20" s="829"/>
      <c r="Y20" s="829"/>
      <c r="Z20" s="829"/>
      <c r="AA20" s="829"/>
      <c r="AB20" s="121"/>
      <c r="AC20" s="121"/>
      <c r="AE20" s="70"/>
      <c r="AF20" s="70"/>
      <c r="AG20" s="70"/>
      <c r="AH20" s="69"/>
      <c r="AI20" s="70"/>
      <c r="AJ20" s="67"/>
      <c r="AK20" s="67"/>
      <c r="AL20" s="67"/>
      <c r="AM20"/>
      <c r="AN20"/>
      <c r="AO20"/>
      <c r="AP20"/>
      <c r="AR20"/>
      <c r="AS20"/>
      <c r="AV20" s="27"/>
      <c r="AX20"/>
      <c r="AY20"/>
    </row>
    <row r="21" spans="5:51" ht="17.25" customHeight="1">
      <c r="E21"/>
      <c r="F21" s="26"/>
      <c r="H21"/>
      <c r="I21" s="26"/>
      <c r="K21"/>
      <c r="L21" s="66"/>
      <c r="M21" s="66"/>
      <c r="N21" s="66"/>
      <c r="O21" s="67"/>
      <c r="P21" s="71"/>
      <c r="Q21" s="67"/>
      <c r="R21" s="122"/>
      <c r="S21" s="122"/>
      <c r="T21" s="122"/>
      <c r="U21" s="123"/>
      <c r="V21" s="123"/>
      <c r="W21" s="123"/>
      <c r="X21" s="124"/>
      <c r="Y21" s="125"/>
      <c r="Z21" s="143"/>
      <c r="AA21" s="124"/>
      <c r="AB21" s="123"/>
      <c r="AC21" s="123"/>
      <c r="AD21" s="123"/>
      <c r="AE21" s="123"/>
      <c r="AF21" s="123"/>
      <c r="AG21" s="126"/>
      <c r="AH21" s="152"/>
      <c r="AI21" s="67"/>
      <c r="AJ21" s="70"/>
      <c r="AK21" s="70"/>
      <c r="AL21" s="70"/>
      <c r="AM21" s="51"/>
      <c r="AN21"/>
      <c r="AO21"/>
      <c r="AP21"/>
      <c r="AR21"/>
      <c r="AS21"/>
      <c r="AV21" s="27"/>
      <c r="AX21"/>
      <c r="AY21"/>
    </row>
    <row r="22" spans="5:51" ht="17.25" customHeight="1">
      <c r="E22"/>
      <c r="F22" s="26"/>
      <c r="G22" s="51"/>
      <c r="H22"/>
      <c r="I22" s="26"/>
      <c r="J22" s="51"/>
      <c r="K22" s="51"/>
      <c r="L22" s="65"/>
      <c r="M22" s="65"/>
      <c r="N22" s="65"/>
      <c r="O22" s="70"/>
      <c r="P22" s="69"/>
      <c r="Q22" s="69"/>
      <c r="R22" s="70"/>
      <c r="S22" s="70"/>
      <c r="T22" s="70"/>
      <c r="U22" s="70"/>
      <c r="V22" s="70"/>
      <c r="W22" s="67"/>
      <c r="X22" s="67"/>
      <c r="Y22" s="828">
        <v>45</v>
      </c>
      <c r="Z22" s="828"/>
      <c r="AB22" s="70"/>
      <c r="AC22" s="70"/>
      <c r="AD22" s="70"/>
      <c r="AE22" s="70"/>
      <c r="AF22" s="70"/>
      <c r="AG22" s="69"/>
      <c r="AH22" s="69"/>
      <c r="AI22" s="70"/>
      <c r="AJ22" s="70"/>
      <c r="AK22" s="70"/>
      <c r="AL22"/>
      <c r="AM22"/>
      <c r="AN22"/>
      <c r="AO22"/>
      <c r="AP22"/>
      <c r="AR22"/>
      <c r="AS22"/>
      <c r="AV22" s="27"/>
      <c r="AX22"/>
      <c r="AY22"/>
    </row>
    <row r="23" spans="5:51" ht="17.25" customHeight="1">
      <c r="E23"/>
      <c r="F23" s="26"/>
      <c r="H23"/>
      <c r="I23" s="26"/>
      <c r="K23"/>
      <c r="L23" s="53"/>
      <c r="M23" s="72"/>
      <c r="N23" s="73"/>
      <c r="O23" s="68"/>
      <c r="P23" s="74"/>
      <c r="Q23" s="75"/>
      <c r="R23" s="118"/>
      <c r="S23" s="118"/>
      <c r="T23" s="118"/>
      <c r="U23" s="126"/>
      <c r="V23" s="84"/>
      <c r="W23" s="127"/>
      <c r="X23" s="830"/>
      <c r="Y23" s="831"/>
      <c r="Z23" s="831"/>
      <c r="AA23" s="831"/>
      <c r="AB23" s="127"/>
      <c r="AC23" s="127"/>
      <c r="AD23" s="53"/>
      <c r="AE23" s="126"/>
      <c r="AF23" s="83"/>
      <c r="AG23" s="144"/>
      <c r="AH23" s="153"/>
      <c r="AI23" s="73"/>
      <c r="AJ23" s="118"/>
      <c r="AK23" s="118"/>
      <c r="AL23" s="118"/>
      <c r="AM23" s="154"/>
      <c r="AN23"/>
      <c r="AO23"/>
      <c r="AP23"/>
      <c r="AR23"/>
      <c r="AS23"/>
      <c r="AU23"/>
      <c r="AW23" s="27"/>
      <c r="AX23"/>
      <c r="AY23"/>
    </row>
    <row r="24" spans="5:51" ht="17.25" customHeight="1">
      <c r="E24"/>
      <c r="F24" s="26"/>
      <c r="G24" s="52"/>
      <c r="H24"/>
      <c r="I24" s="26"/>
      <c r="J24" s="52"/>
      <c r="K24" s="76"/>
      <c r="L24" s="77"/>
      <c r="M24" s="54"/>
      <c r="N24" s="78"/>
      <c r="O24" s="78"/>
      <c r="P24" s="832">
        <v>43</v>
      </c>
      <c r="Q24" s="828"/>
      <c r="R24" s="54"/>
      <c r="S24" s="54"/>
      <c r="T24" s="54"/>
      <c r="U24" s="128"/>
      <c r="V24" s="54"/>
      <c r="W24" s="129"/>
      <c r="X24" s="129"/>
      <c r="Y24" s="54"/>
      <c r="Z24" s="54"/>
      <c r="AA24" s="54"/>
      <c r="AB24" s="52"/>
      <c r="AC24" s="76"/>
      <c r="AD24" s="77"/>
      <c r="AE24" s="54"/>
      <c r="AF24" s="145"/>
      <c r="AG24" s="145"/>
      <c r="AH24" s="832">
        <v>44</v>
      </c>
      <c r="AI24" s="828"/>
      <c r="AJ24" s="54"/>
      <c r="AK24" s="54"/>
      <c r="AL24" s="86"/>
      <c r="AM24" s="128"/>
      <c r="AN24" s="54"/>
      <c r="AO24" s="129"/>
      <c r="AP24" s="129"/>
      <c r="AQ24" s="54"/>
      <c r="AR24"/>
      <c r="AS24" s="129"/>
      <c r="AT24" s="54"/>
      <c r="AU24"/>
      <c r="AW24" s="27"/>
      <c r="AX24"/>
      <c r="AY24"/>
    </row>
    <row r="25" spans="5:51" ht="17.25" customHeight="1">
      <c r="E25"/>
      <c r="F25" s="26"/>
      <c r="G25" s="53" t="s">
        <v>98</v>
      </c>
      <c r="H25"/>
      <c r="I25" s="26"/>
      <c r="J25" s="53"/>
      <c r="K25" s="80"/>
      <c r="L25" s="81"/>
      <c r="M25" s="82"/>
      <c r="N25" s="83"/>
      <c r="O25" s="84"/>
      <c r="P25" s="80"/>
      <c r="Q25" s="82"/>
      <c r="R25" s="53"/>
      <c r="S25" s="53"/>
      <c r="T25" s="53"/>
      <c r="U25" s="81"/>
      <c r="V25" s="82"/>
      <c r="W25" s="83"/>
      <c r="X25" s="80"/>
      <c r="Y25" s="82"/>
      <c r="Z25" s="82"/>
      <c r="AA25" s="82"/>
      <c r="AB25" s="53"/>
      <c r="AC25" s="80"/>
      <c r="AD25" s="81"/>
      <c r="AE25" s="82"/>
      <c r="AF25" s="83"/>
      <c r="AG25" s="84"/>
      <c r="AH25" s="80"/>
      <c r="AI25" s="82"/>
      <c r="AJ25" s="53"/>
      <c r="AK25" s="53"/>
      <c r="AL25" s="53"/>
      <c r="AM25" s="81"/>
      <c r="AN25" s="82"/>
      <c r="AO25" s="83"/>
      <c r="AP25" s="80"/>
      <c r="AQ25" s="82"/>
      <c r="AR25" s="82"/>
      <c r="AS25" s="82"/>
      <c r="AV25" s="27"/>
      <c r="AX25"/>
      <c r="AY25"/>
    </row>
    <row r="26" spans="5:51">
      <c r="K26" s="327"/>
      <c r="L26" s="328" t="s">
        <v>133</v>
      </c>
      <c r="M26" s="328"/>
      <c r="N26" s="330"/>
      <c r="S26" s="341"/>
      <c r="T26" s="329"/>
      <c r="U26" s="328">
        <v>41</v>
      </c>
      <c r="V26" s="329"/>
      <c r="W26" s="328"/>
      <c r="X26" s="342"/>
      <c r="Y26"/>
      <c r="Z26"/>
      <c r="AB26" s="26"/>
      <c r="AC26" s="327"/>
      <c r="AD26" s="328" t="s">
        <v>142</v>
      </c>
      <c r="AE26" s="328"/>
      <c r="AF26" s="330"/>
      <c r="AH26" s="26"/>
      <c r="AI26" s="26"/>
      <c r="AJ26"/>
      <c r="AK26" s="341"/>
      <c r="AL26" s="329"/>
      <c r="AM26" s="328">
        <v>42</v>
      </c>
      <c r="AN26" s="329"/>
      <c r="AO26" s="328"/>
      <c r="AP26" s="342"/>
      <c r="AR26"/>
      <c r="AS26"/>
      <c r="AV26" s="27"/>
      <c r="AX26"/>
      <c r="AY26"/>
    </row>
    <row r="27" spans="5:51">
      <c r="K27" s="331"/>
      <c r="N27" s="332"/>
      <c r="S27" s="308"/>
      <c r="U27" s="26"/>
      <c r="X27" s="309"/>
      <c r="Y27"/>
      <c r="Z27"/>
      <c r="AB27" s="26"/>
      <c r="AC27" s="331"/>
      <c r="AD27" s="26"/>
      <c r="AE27" s="26"/>
      <c r="AF27" s="332"/>
      <c r="AH27" s="26"/>
      <c r="AI27" s="26"/>
      <c r="AJ27"/>
      <c r="AK27" s="308"/>
      <c r="AL27"/>
      <c r="AN27"/>
      <c r="AP27" s="309"/>
      <c r="AR27"/>
      <c r="AS27"/>
      <c r="AV27" s="27"/>
      <c r="AX27"/>
      <c r="AY27"/>
    </row>
    <row r="28" spans="5:51">
      <c r="K28" s="331" t="s">
        <v>99</v>
      </c>
      <c r="N28" s="332"/>
      <c r="Q28" s="327"/>
      <c r="R28" s="328" t="s">
        <v>146</v>
      </c>
      <c r="S28" s="328"/>
      <c r="T28" s="330"/>
      <c r="U28" s="26"/>
      <c r="W28" s="327"/>
      <c r="X28" s="328" t="s">
        <v>143</v>
      </c>
      <c r="Y28" s="328"/>
      <c r="Z28" s="330"/>
      <c r="AA28" s="134"/>
      <c r="AB28" s="26"/>
      <c r="AC28" s="331"/>
      <c r="AD28" s="26"/>
      <c r="AE28" s="26"/>
      <c r="AF28" s="332"/>
      <c r="AH28" s="26"/>
      <c r="AI28" s="327"/>
      <c r="AJ28" s="328" t="s">
        <v>144</v>
      </c>
      <c r="AK28" s="328"/>
      <c r="AL28" s="330"/>
      <c r="AN28"/>
      <c r="AO28" s="327"/>
      <c r="AP28" s="328" t="s">
        <v>145</v>
      </c>
      <c r="AQ28" s="328"/>
      <c r="AR28" s="330"/>
      <c r="AS28" s="134"/>
      <c r="AV28" s="27"/>
      <c r="AX28"/>
      <c r="AY28"/>
    </row>
    <row r="29" spans="5:51">
      <c r="K29" s="818" t="s">
        <v>170</v>
      </c>
      <c r="L29" s="819"/>
      <c r="M29" s="819"/>
      <c r="N29" s="820"/>
      <c r="Q29" s="818" t="s">
        <v>139</v>
      </c>
      <c r="R29" s="819"/>
      <c r="S29" s="819"/>
      <c r="T29" s="820"/>
      <c r="W29" s="818" t="s">
        <v>134</v>
      </c>
      <c r="X29" s="819"/>
      <c r="Y29" s="819"/>
      <c r="Z29" s="820"/>
      <c r="AB29" s="26"/>
      <c r="AC29" s="818" t="s">
        <v>399</v>
      </c>
      <c r="AD29" s="819"/>
      <c r="AE29" s="819"/>
      <c r="AF29" s="820"/>
      <c r="AH29" s="26"/>
      <c r="AI29" s="818" t="s">
        <v>166</v>
      </c>
      <c r="AJ29" s="819"/>
      <c r="AK29" s="819"/>
      <c r="AL29" s="820"/>
      <c r="AM29"/>
      <c r="AN29"/>
      <c r="AO29" s="818" t="s">
        <v>400</v>
      </c>
      <c r="AP29" s="819"/>
      <c r="AQ29" s="819"/>
      <c r="AR29" s="820"/>
      <c r="AS29"/>
    </row>
    <row r="30" spans="5:51">
      <c r="K30" s="821"/>
      <c r="L30" s="819"/>
      <c r="M30" s="819"/>
      <c r="N30" s="820"/>
      <c r="Q30" s="821"/>
      <c r="R30" s="819"/>
      <c r="S30" s="819"/>
      <c r="T30" s="820"/>
      <c r="W30" s="821"/>
      <c r="X30" s="819"/>
      <c r="Y30" s="819"/>
      <c r="Z30" s="820"/>
      <c r="AB30" s="26"/>
      <c r="AC30" s="821"/>
      <c r="AD30" s="819"/>
      <c r="AE30" s="819"/>
      <c r="AF30" s="820"/>
      <c r="AH30" s="26"/>
      <c r="AI30" s="821"/>
      <c r="AJ30" s="819"/>
      <c r="AK30" s="819"/>
      <c r="AL30" s="820"/>
      <c r="AM30"/>
      <c r="AN30"/>
      <c r="AO30" s="821"/>
      <c r="AP30" s="819"/>
      <c r="AQ30" s="819"/>
      <c r="AR30" s="820"/>
      <c r="AS30"/>
    </row>
    <row r="31" spans="5:51">
      <c r="K31" s="822"/>
      <c r="L31" s="823"/>
      <c r="M31" s="823"/>
      <c r="N31" s="824"/>
      <c r="Q31" s="822"/>
      <c r="R31" s="823"/>
      <c r="S31" s="823"/>
      <c r="T31" s="824"/>
      <c r="W31" s="822"/>
      <c r="X31" s="823"/>
      <c r="Y31" s="823"/>
      <c r="Z31" s="824"/>
      <c r="AB31" s="26"/>
      <c r="AC31" s="822"/>
      <c r="AD31" s="823"/>
      <c r="AE31" s="823"/>
      <c r="AF31" s="824"/>
      <c r="AH31" s="26"/>
      <c r="AI31" s="822"/>
      <c r="AJ31" s="823"/>
      <c r="AK31" s="823"/>
      <c r="AL31" s="824"/>
      <c r="AM31"/>
      <c r="AN31"/>
      <c r="AO31" s="822"/>
      <c r="AP31" s="823"/>
      <c r="AQ31" s="823"/>
      <c r="AR31" s="824"/>
      <c r="AS31"/>
    </row>
    <row r="32" spans="5:51">
      <c r="AB32" s="26"/>
      <c r="AC32" s="26"/>
      <c r="AD32" s="26"/>
      <c r="AE32" s="26"/>
      <c r="AF32" s="26"/>
      <c r="AH32" s="26"/>
      <c r="AI32" s="26"/>
      <c r="AJ32"/>
      <c r="AL32"/>
      <c r="AM32"/>
      <c r="AN32"/>
      <c r="AP32"/>
      <c r="AQ32" s="26"/>
      <c r="AR32" s="27"/>
      <c r="AS32"/>
    </row>
    <row r="33" spans="29:42">
      <c r="AC33" s="26"/>
      <c r="AD33" s="26"/>
      <c r="AE33" s="26"/>
      <c r="AF33" s="26"/>
      <c r="AG33" s="135"/>
      <c r="AH33" s="135"/>
      <c r="AI33" s="135"/>
      <c r="AJ33" s="137"/>
      <c r="AK33" s="147"/>
      <c r="AL33" s="137"/>
      <c r="AM33" s="137"/>
      <c r="AN33" s="137"/>
      <c r="AO33" s="137"/>
      <c r="AP33" s="137"/>
    </row>
    <row r="34" spans="29:42">
      <c r="AC34" s="26"/>
      <c r="AD34" s="26"/>
      <c r="AE34" s="26"/>
      <c r="AF34" s="26"/>
    </row>
    <row r="35" spans="29:42" ht="24">
      <c r="AD35" s="136"/>
      <c r="AE35" s="134"/>
      <c r="AF35" s="134"/>
    </row>
  </sheetData>
  <mergeCells count="52">
    <mergeCell ref="AO29:AR31"/>
    <mergeCell ref="K29:N31"/>
    <mergeCell ref="AI29:AL31"/>
    <mergeCell ref="W29:Z31"/>
    <mergeCell ref="AC29:AF31"/>
    <mergeCell ref="Q29:T31"/>
    <mergeCell ref="AV4:AX4"/>
    <mergeCell ref="B4:D4"/>
    <mergeCell ref="E4:G4"/>
    <mergeCell ref="H4:J4"/>
    <mergeCell ref="K4:M4"/>
    <mergeCell ref="N4:P4"/>
    <mergeCell ref="Q4:S4"/>
    <mergeCell ref="T4:V4"/>
    <mergeCell ref="AD4:AF4"/>
    <mergeCell ref="B5:D5"/>
    <mergeCell ref="E5:G5"/>
    <mergeCell ref="AD5:AF5"/>
    <mergeCell ref="AG5:AI5"/>
    <mergeCell ref="B6:D6"/>
    <mergeCell ref="H6:J6"/>
    <mergeCell ref="AD6:AF6"/>
    <mergeCell ref="B7:D7"/>
    <mergeCell ref="K7:M7"/>
    <mergeCell ref="AD7:AF7"/>
    <mergeCell ref="AM7:AO7"/>
    <mergeCell ref="B8:D8"/>
    <mergeCell ref="N8:P8"/>
    <mergeCell ref="AD8:AF8"/>
    <mergeCell ref="B9:D9"/>
    <mergeCell ref="Q9:S9"/>
    <mergeCell ref="AD9:AF9"/>
    <mergeCell ref="AS9:AU9"/>
    <mergeCell ref="B10:D10"/>
    <mergeCell ref="T10:V10"/>
    <mergeCell ref="AD10:AF10"/>
    <mergeCell ref="A1:BC1"/>
    <mergeCell ref="P24:Q24"/>
    <mergeCell ref="AH24:AI24"/>
    <mergeCell ref="AV10:AX10"/>
    <mergeCell ref="W15:AD16"/>
    <mergeCell ref="Y19:Z19"/>
    <mergeCell ref="X20:AA20"/>
    <mergeCell ref="Y22:Z22"/>
    <mergeCell ref="X23:AA23"/>
    <mergeCell ref="AP8:AR8"/>
    <mergeCell ref="AJ6:AL6"/>
    <mergeCell ref="AG4:AI4"/>
    <mergeCell ref="AJ4:AL4"/>
    <mergeCell ref="AM4:AO4"/>
    <mergeCell ref="AP4:AR4"/>
    <mergeCell ref="AS4:AU4"/>
  </mergeCells>
  <phoneticPr fontId="43"/>
  <dataValidations disablePrompts="1" count="1">
    <dataValidation type="list" allowBlank="1" showInputMessage="1" showErrorMessage="1" sqref="F6:F10 L5:L6 AN5:AN6 AH6:AH10 O5:O7 I5 R10 L8:L10 R5:R8 O9:O10 AK5 AQ5:AQ7 I7:I10 AN8:AN10 AK7:AK10 AW5:AW9 AT10 AT5:AT8 U5:U9 AQ9:AQ10" xr:uid="{52DA430A-506C-4EFC-853B-A503AF1F4E1C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5169-463C-407F-82B8-E648EA9FFCCE}">
  <sheetPr>
    <tabColor theme="0" tint="-0.34998626667073579"/>
  </sheetPr>
  <dimension ref="A1:J77"/>
  <sheetViews>
    <sheetView showGridLines="0" view="pageBreakPreview" topLeftCell="A64" zoomScaleNormal="100" zoomScaleSheetLayoutView="100" workbookViewId="0">
      <selection activeCell="L77" sqref="L77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0.25" style="1" customWidth="1"/>
    <col min="4" max="4" width="7.25" style="1" customWidth="1"/>
    <col min="5" max="5" width="23.875" style="1" customWidth="1"/>
    <col min="6" max="6" width="4.625" style="1" customWidth="1"/>
    <col min="7" max="7" width="7" style="1" customWidth="1"/>
    <col min="8" max="8" width="4.625" style="1" customWidth="1"/>
    <col min="9" max="9" width="32.125" style="1" customWidth="1"/>
    <col min="10" max="10" width="10.25" style="1" customWidth="1"/>
    <col min="11" max="220" width="9" style="1"/>
    <col min="221" max="221" width="2.125" style="1" customWidth="1"/>
    <col min="222" max="222" width="7.75" style="1" customWidth="1"/>
    <col min="223" max="223" width="13.25" style="1" customWidth="1"/>
    <col min="224" max="244" width="4.625" style="1" customWidth="1"/>
    <col min="245" max="245" width="9" style="1"/>
    <col min="246" max="246" width="3" style="1" customWidth="1"/>
    <col min="247" max="476" width="9" style="1"/>
    <col min="477" max="477" width="2.125" style="1" customWidth="1"/>
    <col min="478" max="478" width="7.75" style="1" customWidth="1"/>
    <col min="479" max="479" width="13.25" style="1" customWidth="1"/>
    <col min="480" max="500" width="4.625" style="1" customWidth="1"/>
    <col min="501" max="501" width="9" style="1"/>
    <col min="502" max="502" width="3" style="1" customWidth="1"/>
    <col min="503" max="732" width="9" style="1"/>
    <col min="733" max="733" width="2.125" style="1" customWidth="1"/>
    <col min="734" max="734" width="7.75" style="1" customWidth="1"/>
    <col min="735" max="735" width="13.25" style="1" customWidth="1"/>
    <col min="736" max="756" width="4.625" style="1" customWidth="1"/>
    <col min="757" max="757" width="9" style="1"/>
    <col min="758" max="758" width="3" style="1" customWidth="1"/>
    <col min="759" max="988" width="9" style="1"/>
    <col min="989" max="989" width="2.125" style="1" customWidth="1"/>
    <col min="990" max="990" width="7.75" style="1" customWidth="1"/>
    <col min="991" max="991" width="13.25" style="1" customWidth="1"/>
    <col min="992" max="1012" width="4.625" style="1" customWidth="1"/>
    <col min="1013" max="1013" width="9" style="1"/>
    <col min="1014" max="1014" width="3" style="1" customWidth="1"/>
    <col min="1015" max="1244" width="9" style="1"/>
    <col min="1245" max="1245" width="2.125" style="1" customWidth="1"/>
    <col min="1246" max="1246" width="7.75" style="1" customWidth="1"/>
    <col min="1247" max="1247" width="13.25" style="1" customWidth="1"/>
    <col min="1248" max="1268" width="4.625" style="1" customWidth="1"/>
    <col min="1269" max="1269" width="9" style="1"/>
    <col min="1270" max="1270" width="3" style="1" customWidth="1"/>
    <col min="1271" max="1500" width="9" style="1"/>
    <col min="1501" max="1501" width="2.125" style="1" customWidth="1"/>
    <col min="1502" max="1502" width="7.75" style="1" customWidth="1"/>
    <col min="1503" max="1503" width="13.25" style="1" customWidth="1"/>
    <col min="1504" max="1524" width="4.625" style="1" customWidth="1"/>
    <col min="1525" max="1525" width="9" style="1"/>
    <col min="1526" max="1526" width="3" style="1" customWidth="1"/>
    <col min="1527" max="1756" width="9" style="1"/>
    <col min="1757" max="1757" width="2.125" style="1" customWidth="1"/>
    <col min="1758" max="1758" width="7.75" style="1" customWidth="1"/>
    <col min="1759" max="1759" width="13.25" style="1" customWidth="1"/>
    <col min="1760" max="1780" width="4.625" style="1" customWidth="1"/>
    <col min="1781" max="1781" width="9" style="1"/>
    <col min="1782" max="1782" width="3" style="1" customWidth="1"/>
    <col min="1783" max="2012" width="9" style="1"/>
    <col min="2013" max="2013" width="2.125" style="1" customWidth="1"/>
    <col min="2014" max="2014" width="7.75" style="1" customWidth="1"/>
    <col min="2015" max="2015" width="13.25" style="1" customWidth="1"/>
    <col min="2016" max="2036" width="4.625" style="1" customWidth="1"/>
    <col min="2037" max="2037" width="9" style="1"/>
    <col min="2038" max="2038" width="3" style="1" customWidth="1"/>
    <col min="2039" max="2268" width="9" style="1"/>
    <col min="2269" max="2269" width="2.125" style="1" customWidth="1"/>
    <col min="2270" max="2270" width="7.75" style="1" customWidth="1"/>
    <col min="2271" max="2271" width="13.25" style="1" customWidth="1"/>
    <col min="2272" max="2292" width="4.625" style="1" customWidth="1"/>
    <col min="2293" max="2293" width="9" style="1"/>
    <col min="2294" max="2294" width="3" style="1" customWidth="1"/>
    <col min="2295" max="2524" width="9" style="1"/>
    <col min="2525" max="2525" width="2.125" style="1" customWidth="1"/>
    <col min="2526" max="2526" width="7.75" style="1" customWidth="1"/>
    <col min="2527" max="2527" width="13.25" style="1" customWidth="1"/>
    <col min="2528" max="2548" width="4.625" style="1" customWidth="1"/>
    <col min="2549" max="2549" width="9" style="1"/>
    <col min="2550" max="2550" width="3" style="1" customWidth="1"/>
    <col min="2551" max="2780" width="9" style="1"/>
    <col min="2781" max="2781" width="2.125" style="1" customWidth="1"/>
    <col min="2782" max="2782" width="7.75" style="1" customWidth="1"/>
    <col min="2783" max="2783" width="13.25" style="1" customWidth="1"/>
    <col min="2784" max="2804" width="4.625" style="1" customWidth="1"/>
    <col min="2805" max="2805" width="9" style="1"/>
    <col min="2806" max="2806" width="3" style="1" customWidth="1"/>
    <col min="2807" max="3036" width="9" style="1"/>
    <col min="3037" max="3037" width="2.125" style="1" customWidth="1"/>
    <col min="3038" max="3038" width="7.75" style="1" customWidth="1"/>
    <col min="3039" max="3039" width="13.25" style="1" customWidth="1"/>
    <col min="3040" max="3060" width="4.625" style="1" customWidth="1"/>
    <col min="3061" max="3061" width="9" style="1"/>
    <col min="3062" max="3062" width="3" style="1" customWidth="1"/>
    <col min="3063" max="3292" width="9" style="1"/>
    <col min="3293" max="3293" width="2.125" style="1" customWidth="1"/>
    <col min="3294" max="3294" width="7.75" style="1" customWidth="1"/>
    <col min="3295" max="3295" width="13.25" style="1" customWidth="1"/>
    <col min="3296" max="3316" width="4.625" style="1" customWidth="1"/>
    <col min="3317" max="3317" width="9" style="1"/>
    <col min="3318" max="3318" width="3" style="1" customWidth="1"/>
    <col min="3319" max="3548" width="9" style="1"/>
    <col min="3549" max="3549" width="2.125" style="1" customWidth="1"/>
    <col min="3550" max="3550" width="7.75" style="1" customWidth="1"/>
    <col min="3551" max="3551" width="13.25" style="1" customWidth="1"/>
    <col min="3552" max="3572" width="4.625" style="1" customWidth="1"/>
    <col min="3573" max="3573" width="9" style="1"/>
    <col min="3574" max="3574" width="3" style="1" customWidth="1"/>
    <col min="3575" max="3804" width="9" style="1"/>
    <col min="3805" max="3805" width="2.125" style="1" customWidth="1"/>
    <col min="3806" max="3806" width="7.75" style="1" customWidth="1"/>
    <col min="3807" max="3807" width="13.25" style="1" customWidth="1"/>
    <col min="3808" max="3828" width="4.625" style="1" customWidth="1"/>
    <col min="3829" max="3829" width="9" style="1"/>
    <col min="3830" max="3830" width="3" style="1" customWidth="1"/>
    <col min="3831" max="4060" width="9" style="1"/>
    <col min="4061" max="4061" width="2.125" style="1" customWidth="1"/>
    <col min="4062" max="4062" width="7.75" style="1" customWidth="1"/>
    <col min="4063" max="4063" width="13.25" style="1" customWidth="1"/>
    <col min="4064" max="4084" width="4.625" style="1" customWidth="1"/>
    <col min="4085" max="4085" width="9" style="1"/>
    <col min="4086" max="4086" width="3" style="1" customWidth="1"/>
    <col min="4087" max="4316" width="9" style="1"/>
    <col min="4317" max="4317" width="2.125" style="1" customWidth="1"/>
    <col min="4318" max="4318" width="7.75" style="1" customWidth="1"/>
    <col min="4319" max="4319" width="13.25" style="1" customWidth="1"/>
    <col min="4320" max="4340" width="4.625" style="1" customWidth="1"/>
    <col min="4341" max="4341" width="9" style="1"/>
    <col min="4342" max="4342" width="3" style="1" customWidth="1"/>
    <col min="4343" max="4572" width="9" style="1"/>
    <col min="4573" max="4573" width="2.125" style="1" customWidth="1"/>
    <col min="4574" max="4574" width="7.75" style="1" customWidth="1"/>
    <col min="4575" max="4575" width="13.25" style="1" customWidth="1"/>
    <col min="4576" max="4596" width="4.625" style="1" customWidth="1"/>
    <col min="4597" max="4597" width="9" style="1"/>
    <col min="4598" max="4598" width="3" style="1" customWidth="1"/>
    <col min="4599" max="4828" width="9" style="1"/>
    <col min="4829" max="4829" width="2.125" style="1" customWidth="1"/>
    <col min="4830" max="4830" width="7.75" style="1" customWidth="1"/>
    <col min="4831" max="4831" width="13.25" style="1" customWidth="1"/>
    <col min="4832" max="4852" width="4.625" style="1" customWidth="1"/>
    <col min="4853" max="4853" width="9" style="1"/>
    <col min="4854" max="4854" width="3" style="1" customWidth="1"/>
    <col min="4855" max="5084" width="9" style="1"/>
    <col min="5085" max="5085" width="2.125" style="1" customWidth="1"/>
    <col min="5086" max="5086" width="7.75" style="1" customWidth="1"/>
    <col min="5087" max="5087" width="13.25" style="1" customWidth="1"/>
    <col min="5088" max="5108" width="4.625" style="1" customWidth="1"/>
    <col min="5109" max="5109" width="9" style="1"/>
    <col min="5110" max="5110" width="3" style="1" customWidth="1"/>
    <col min="5111" max="5340" width="9" style="1"/>
    <col min="5341" max="5341" width="2.125" style="1" customWidth="1"/>
    <col min="5342" max="5342" width="7.75" style="1" customWidth="1"/>
    <col min="5343" max="5343" width="13.25" style="1" customWidth="1"/>
    <col min="5344" max="5364" width="4.625" style="1" customWidth="1"/>
    <col min="5365" max="5365" width="9" style="1"/>
    <col min="5366" max="5366" width="3" style="1" customWidth="1"/>
    <col min="5367" max="5596" width="9" style="1"/>
    <col min="5597" max="5597" width="2.125" style="1" customWidth="1"/>
    <col min="5598" max="5598" width="7.75" style="1" customWidth="1"/>
    <col min="5599" max="5599" width="13.25" style="1" customWidth="1"/>
    <col min="5600" max="5620" width="4.625" style="1" customWidth="1"/>
    <col min="5621" max="5621" width="9" style="1"/>
    <col min="5622" max="5622" width="3" style="1" customWidth="1"/>
    <col min="5623" max="5852" width="9" style="1"/>
    <col min="5853" max="5853" width="2.125" style="1" customWidth="1"/>
    <col min="5854" max="5854" width="7.75" style="1" customWidth="1"/>
    <col min="5855" max="5855" width="13.25" style="1" customWidth="1"/>
    <col min="5856" max="5876" width="4.625" style="1" customWidth="1"/>
    <col min="5877" max="5877" width="9" style="1"/>
    <col min="5878" max="5878" width="3" style="1" customWidth="1"/>
    <col min="5879" max="6108" width="9" style="1"/>
    <col min="6109" max="6109" width="2.125" style="1" customWidth="1"/>
    <col min="6110" max="6110" width="7.75" style="1" customWidth="1"/>
    <col min="6111" max="6111" width="13.25" style="1" customWidth="1"/>
    <col min="6112" max="6132" width="4.625" style="1" customWidth="1"/>
    <col min="6133" max="6133" width="9" style="1"/>
    <col min="6134" max="6134" width="3" style="1" customWidth="1"/>
    <col min="6135" max="6364" width="9" style="1"/>
    <col min="6365" max="6365" width="2.125" style="1" customWidth="1"/>
    <col min="6366" max="6366" width="7.75" style="1" customWidth="1"/>
    <col min="6367" max="6367" width="13.25" style="1" customWidth="1"/>
    <col min="6368" max="6388" width="4.625" style="1" customWidth="1"/>
    <col min="6389" max="6389" width="9" style="1"/>
    <col min="6390" max="6390" width="3" style="1" customWidth="1"/>
    <col min="6391" max="6620" width="9" style="1"/>
    <col min="6621" max="6621" width="2.125" style="1" customWidth="1"/>
    <col min="6622" max="6622" width="7.75" style="1" customWidth="1"/>
    <col min="6623" max="6623" width="13.25" style="1" customWidth="1"/>
    <col min="6624" max="6644" width="4.625" style="1" customWidth="1"/>
    <col min="6645" max="6645" width="9" style="1"/>
    <col min="6646" max="6646" width="3" style="1" customWidth="1"/>
    <col min="6647" max="6876" width="9" style="1"/>
    <col min="6877" max="6877" width="2.125" style="1" customWidth="1"/>
    <col min="6878" max="6878" width="7.75" style="1" customWidth="1"/>
    <col min="6879" max="6879" width="13.25" style="1" customWidth="1"/>
    <col min="6880" max="6900" width="4.625" style="1" customWidth="1"/>
    <col min="6901" max="6901" width="9" style="1"/>
    <col min="6902" max="6902" width="3" style="1" customWidth="1"/>
    <col min="6903" max="7132" width="9" style="1"/>
    <col min="7133" max="7133" width="2.125" style="1" customWidth="1"/>
    <col min="7134" max="7134" width="7.75" style="1" customWidth="1"/>
    <col min="7135" max="7135" width="13.25" style="1" customWidth="1"/>
    <col min="7136" max="7156" width="4.625" style="1" customWidth="1"/>
    <col min="7157" max="7157" width="9" style="1"/>
    <col min="7158" max="7158" width="3" style="1" customWidth="1"/>
    <col min="7159" max="7388" width="9" style="1"/>
    <col min="7389" max="7389" width="2.125" style="1" customWidth="1"/>
    <col min="7390" max="7390" width="7.75" style="1" customWidth="1"/>
    <col min="7391" max="7391" width="13.25" style="1" customWidth="1"/>
    <col min="7392" max="7412" width="4.625" style="1" customWidth="1"/>
    <col min="7413" max="7413" width="9" style="1"/>
    <col min="7414" max="7414" width="3" style="1" customWidth="1"/>
    <col min="7415" max="7644" width="9" style="1"/>
    <col min="7645" max="7645" width="2.125" style="1" customWidth="1"/>
    <col min="7646" max="7646" width="7.75" style="1" customWidth="1"/>
    <col min="7647" max="7647" width="13.25" style="1" customWidth="1"/>
    <col min="7648" max="7668" width="4.625" style="1" customWidth="1"/>
    <col min="7669" max="7669" width="9" style="1"/>
    <col min="7670" max="7670" width="3" style="1" customWidth="1"/>
    <col min="7671" max="7900" width="9" style="1"/>
    <col min="7901" max="7901" width="2.125" style="1" customWidth="1"/>
    <col min="7902" max="7902" width="7.75" style="1" customWidth="1"/>
    <col min="7903" max="7903" width="13.25" style="1" customWidth="1"/>
    <col min="7904" max="7924" width="4.625" style="1" customWidth="1"/>
    <col min="7925" max="7925" width="9" style="1"/>
    <col min="7926" max="7926" width="3" style="1" customWidth="1"/>
    <col min="7927" max="8156" width="9" style="1"/>
    <col min="8157" max="8157" width="2.125" style="1" customWidth="1"/>
    <col min="8158" max="8158" width="7.75" style="1" customWidth="1"/>
    <col min="8159" max="8159" width="13.25" style="1" customWidth="1"/>
    <col min="8160" max="8180" width="4.625" style="1" customWidth="1"/>
    <col min="8181" max="8181" width="9" style="1"/>
    <col min="8182" max="8182" width="3" style="1" customWidth="1"/>
    <col min="8183" max="8412" width="9" style="1"/>
    <col min="8413" max="8413" width="2.125" style="1" customWidth="1"/>
    <col min="8414" max="8414" width="7.75" style="1" customWidth="1"/>
    <col min="8415" max="8415" width="13.25" style="1" customWidth="1"/>
    <col min="8416" max="8436" width="4.625" style="1" customWidth="1"/>
    <col min="8437" max="8437" width="9" style="1"/>
    <col min="8438" max="8438" width="3" style="1" customWidth="1"/>
    <col min="8439" max="8668" width="9" style="1"/>
    <col min="8669" max="8669" width="2.125" style="1" customWidth="1"/>
    <col min="8670" max="8670" width="7.75" style="1" customWidth="1"/>
    <col min="8671" max="8671" width="13.25" style="1" customWidth="1"/>
    <col min="8672" max="8692" width="4.625" style="1" customWidth="1"/>
    <col min="8693" max="8693" width="9" style="1"/>
    <col min="8694" max="8694" width="3" style="1" customWidth="1"/>
    <col min="8695" max="8924" width="9" style="1"/>
    <col min="8925" max="8925" width="2.125" style="1" customWidth="1"/>
    <col min="8926" max="8926" width="7.75" style="1" customWidth="1"/>
    <col min="8927" max="8927" width="13.25" style="1" customWidth="1"/>
    <col min="8928" max="8948" width="4.625" style="1" customWidth="1"/>
    <col min="8949" max="8949" width="9" style="1"/>
    <col min="8950" max="8950" width="3" style="1" customWidth="1"/>
    <col min="8951" max="9180" width="9" style="1"/>
    <col min="9181" max="9181" width="2.125" style="1" customWidth="1"/>
    <col min="9182" max="9182" width="7.75" style="1" customWidth="1"/>
    <col min="9183" max="9183" width="13.25" style="1" customWidth="1"/>
    <col min="9184" max="9204" width="4.625" style="1" customWidth="1"/>
    <col min="9205" max="9205" width="9" style="1"/>
    <col min="9206" max="9206" width="3" style="1" customWidth="1"/>
    <col min="9207" max="9436" width="9" style="1"/>
    <col min="9437" max="9437" width="2.125" style="1" customWidth="1"/>
    <col min="9438" max="9438" width="7.75" style="1" customWidth="1"/>
    <col min="9439" max="9439" width="13.25" style="1" customWidth="1"/>
    <col min="9440" max="9460" width="4.625" style="1" customWidth="1"/>
    <col min="9461" max="9461" width="9" style="1"/>
    <col min="9462" max="9462" width="3" style="1" customWidth="1"/>
    <col min="9463" max="9692" width="9" style="1"/>
    <col min="9693" max="9693" width="2.125" style="1" customWidth="1"/>
    <col min="9694" max="9694" width="7.75" style="1" customWidth="1"/>
    <col min="9695" max="9695" width="13.25" style="1" customWidth="1"/>
    <col min="9696" max="9716" width="4.625" style="1" customWidth="1"/>
    <col min="9717" max="9717" width="9" style="1"/>
    <col min="9718" max="9718" width="3" style="1" customWidth="1"/>
    <col min="9719" max="9948" width="9" style="1"/>
    <col min="9949" max="9949" width="2.125" style="1" customWidth="1"/>
    <col min="9950" max="9950" width="7.75" style="1" customWidth="1"/>
    <col min="9951" max="9951" width="13.25" style="1" customWidth="1"/>
    <col min="9952" max="9972" width="4.625" style="1" customWidth="1"/>
    <col min="9973" max="9973" width="9" style="1"/>
    <col min="9974" max="9974" width="3" style="1" customWidth="1"/>
    <col min="9975" max="10204" width="9" style="1"/>
    <col min="10205" max="10205" width="2.125" style="1" customWidth="1"/>
    <col min="10206" max="10206" width="7.75" style="1" customWidth="1"/>
    <col min="10207" max="10207" width="13.25" style="1" customWidth="1"/>
    <col min="10208" max="10228" width="4.625" style="1" customWidth="1"/>
    <col min="10229" max="10229" width="9" style="1"/>
    <col min="10230" max="10230" width="3" style="1" customWidth="1"/>
    <col min="10231" max="10460" width="9" style="1"/>
    <col min="10461" max="10461" width="2.125" style="1" customWidth="1"/>
    <col min="10462" max="10462" width="7.75" style="1" customWidth="1"/>
    <col min="10463" max="10463" width="13.25" style="1" customWidth="1"/>
    <col min="10464" max="10484" width="4.625" style="1" customWidth="1"/>
    <col min="10485" max="10485" width="9" style="1"/>
    <col min="10486" max="10486" width="3" style="1" customWidth="1"/>
    <col min="10487" max="10716" width="9" style="1"/>
    <col min="10717" max="10717" width="2.125" style="1" customWidth="1"/>
    <col min="10718" max="10718" width="7.75" style="1" customWidth="1"/>
    <col min="10719" max="10719" width="13.25" style="1" customWidth="1"/>
    <col min="10720" max="10740" width="4.625" style="1" customWidth="1"/>
    <col min="10741" max="10741" width="9" style="1"/>
    <col min="10742" max="10742" width="3" style="1" customWidth="1"/>
    <col min="10743" max="10972" width="9" style="1"/>
    <col min="10973" max="10973" width="2.125" style="1" customWidth="1"/>
    <col min="10974" max="10974" width="7.75" style="1" customWidth="1"/>
    <col min="10975" max="10975" width="13.25" style="1" customWidth="1"/>
    <col min="10976" max="10996" width="4.625" style="1" customWidth="1"/>
    <col min="10997" max="10997" width="9" style="1"/>
    <col min="10998" max="10998" width="3" style="1" customWidth="1"/>
    <col min="10999" max="11228" width="9" style="1"/>
    <col min="11229" max="11229" width="2.125" style="1" customWidth="1"/>
    <col min="11230" max="11230" width="7.75" style="1" customWidth="1"/>
    <col min="11231" max="11231" width="13.25" style="1" customWidth="1"/>
    <col min="11232" max="11252" width="4.625" style="1" customWidth="1"/>
    <col min="11253" max="11253" width="9" style="1"/>
    <col min="11254" max="11254" width="3" style="1" customWidth="1"/>
    <col min="11255" max="11484" width="9" style="1"/>
    <col min="11485" max="11485" width="2.125" style="1" customWidth="1"/>
    <col min="11486" max="11486" width="7.75" style="1" customWidth="1"/>
    <col min="11487" max="11487" width="13.25" style="1" customWidth="1"/>
    <col min="11488" max="11508" width="4.625" style="1" customWidth="1"/>
    <col min="11509" max="11509" width="9" style="1"/>
    <col min="11510" max="11510" width="3" style="1" customWidth="1"/>
    <col min="11511" max="11740" width="9" style="1"/>
    <col min="11741" max="11741" width="2.125" style="1" customWidth="1"/>
    <col min="11742" max="11742" width="7.75" style="1" customWidth="1"/>
    <col min="11743" max="11743" width="13.25" style="1" customWidth="1"/>
    <col min="11744" max="11764" width="4.625" style="1" customWidth="1"/>
    <col min="11765" max="11765" width="9" style="1"/>
    <col min="11766" max="11766" width="3" style="1" customWidth="1"/>
    <col min="11767" max="11996" width="9" style="1"/>
    <col min="11997" max="11997" width="2.125" style="1" customWidth="1"/>
    <col min="11998" max="11998" width="7.75" style="1" customWidth="1"/>
    <col min="11999" max="11999" width="13.25" style="1" customWidth="1"/>
    <col min="12000" max="12020" width="4.625" style="1" customWidth="1"/>
    <col min="12021" max="12021" width="9" style="1"/>
    <col min="12022" max="12022" width="3" style="1" customWidth="1"/>
    <col min="12023" max="12252" width="9" style="1"/>
    <col min="12253" max="12253" width="2.125" style="1" customWidth="1"/>
    <col min="12254" max="12254" width="7.75" style="1" customWidth="1"/>
    <col min="12255" max="12255" width="13.25" style="1" customWidth="1"/>
    <col min="12256" max="12276" width="4.625" style="1" customWidth="1"/>
    <col min="12277" max="12277" width="9" style="1"/>
    <col min="12278" max="12278" width="3" style="1" customWidth="1"/>
    <col min="12279" max="12508" width="9" style="1"/>
    <col min="12509" max="12509" width="2.125" style="1" customWidth="1"/>
    <col min="12510" max="12510" width="7.75" style="1" customWidth="1"/>
    <col min="12511" max="12511" width="13.25" style="1" customWidth="1"/>
    <col min="12512" max="12532" width="4.625" style="1" customWidth="1"/>
    <col min="12533" max="12533" width="9" style="1"/>
    <col min="12534" max="12534" width="3" style="1" customWidth="1"/>
    <col min="12535" max="12764" width="9" style="1"/>
    <col min="12765" max="12765" width="2.125" style="1" customWidth="1"/>
    <col min="12766" max="12766" width="7.75" style="1" customWidth="1"/>
    <col min="12767" max="12767" width="13.25" style="1" customWidth="1"/>
    <col min="12768" max="12788" width="4.625" style="1" customWidth="1"/>
    <col min="12789" max="12789" width="9" style="1"/>
    <col min="12790" max="12790" width="3" style="1" customWidth="1"/>
    <col min="12791" max="13020" width="9" style="1"/>
    <col min="13021" max="13021" width="2.125" style="1" customWidth="1"/>
    <col min="13022" max="13022" width="7.75" style="1" customWidth="1"/>
    <col min="13023" max="13023" width="13.25" style="1" customWidth="1"/>
    <col min="13024" max="13044" width="4.625" style="1" customWidth="1"/>
    <col min="13045" max="13045" width="9" style="1"/>
    <col min="13046" max="13046" width="3" style="1" customWidth="1"/>
    <col min="13047" max="13276" width="9" style="1"/>
    <col min="13277" max="13277" width="2.125" style="1" customWidth="1"/>
    <col min="13278" max="13278" width="7.75" style="1" customWidth="1"/>
    <col min="13279" max="13279" width="13.25" style="1" customWidth="1"/>
    <col min="13280" max="13300" width="4.625" style="1" customWidth="1"/>
    <col min="13301" max="13301" width="9" style="1"/>
    <col min="13302" max="13302" width="3" style="1" customWidth="1"/>
    <col min="13303" max="13532" width="9" style="1"/>
    <col min="13533" max="13533" width="2.125" style="1" customWidth="1"/>
    <col min="13534" max="13534" width="7.75" style="1" customWidth="1"/>
    <col min="13535" max="13535" width="13.25" style="1" customWidth="1"/>
    <col min="13536" max="13556" width="4.625" style="1" customWidth="1"/>
    <col min="13557" max="13557" width="9" style="1"/>
    <col min="13558" max="13558" width="3" style="1" customWidth="1"/>
    <col min="13559" max="13788" width="9" style="1"/>
    <col min="13789" max="13789" width="2.125" style="1" customWidth="1"/>
    <col min="13790" max="13790" width="7.75" style="1" customWidth="1"/>
    <col min="13791" max="13791" width="13.25" style="1" customWidth="1"/>
    <col min="13792" max="13812" width="4.625" style="1" customWidth="1"/>
    <col min="13813" max="13813" width="9" style="1"/>
    <col min="13814" max="13814" width="3" style="1" customWidth="1"/>
    <col min="13815" max="14044" width="9" style="1"/>
    <col min="14045" max="14045" width="2.125" style="1" customWidth="1"/>
    <col min="14046" max="14046" width="7.75" style="1" customWidth="1"/>
    <col min="14047" max="14047" width="13.25" style="1" customWidth="1"/>
    <col min="14048" max="14068" width="4.625" style="1" customWidth="1"/>
    <col min="14069" max="14069" width="9" style="1"/>
    <col min="14070" max="14070" width="3" style="1" customWidth="1"/>
    <col min="14071" max="14300" width="9" style="1"/>
    <col min="14301" max="14301" width="2.125" style="1" customWidth="1"/>
    <col min="14302" max="14302" width="7.75" style="1" customWidth="1"/>
    <col min="14303" max="14303" width="13.25" style="1" customWidth="1"/>
    <col min="14304" max="14324" width="4.625" style="1" customWidth="1"/>
    <col min="14325" max="14325" width="9" style="1"/>
    <col min="14326" max="14326" width="3" style="1" customWidth="1"/>
    <col min="14327" max="14556" width="9" style="1"/>
    <col min="14557" max="14557" width="2.125" style="1" customWidth="1"/>
    <col min="14558" max="14558" width="7.75" style="1" customWidth="1"/>
    <col min="14559" max="14559" width="13.25" style="1" customWidth="1"/>
    <col min="14560" max="14580" width="4.625" style="1" customWidth="1"/>
    <col min="14581" max="14581" width="9" style="1"/>
    <col min="14582" max="14582" width="3" style="1" customWidth="1"/>
    <col min="14583" max="14812" width="9" style="1"/>
    <col min="14813" max="14813" width="2.125" style="1" customWidth="1"/>
    <col min="14814" max="14814" width="7.75" style="1" customWidth="1"/>
    <col min="14815" max="14815" width="13.25" style="1" customWidth="1"/>
    <col min="14816" max="14836" width="4.625" style="1" customWidth="1"/>
    <col min="14837" max="14837" width="9" style="1"/>
    <col min="14838" max="14838" width="3" style="1" customWidth="1"/>
    <col min="14839" max="15068" width="9" style="1"/>
    <col min="15069" max="15069" width="2.125" style="1" customWidth="1"/>
    <col min="15070" max="15070" width="7.75" style="1" customWidth="1"/>
    <col min="15071" max="15071" width="13.25" style="1" customWidth="1"/>
    <col min="15072" max="15092" width="4.625" style="1" customWidth="1"/>
    <col min="15093" max="15093" width="9" style="1"/>
    <col min="15094" max="15094" width="3" style="1" customWidth="1"/>
    <col min="15095" max="15324" width="9" style="1"/>
    <col min="15325" max="15325" width="2.125" style="1" customWidth="1"/>
    <col min="15326" max="15326" width="7.75" style="1" customWidth="1"/>
    <col min="15327" max="15327" width="13.25" style="1" customWidth="1"/>
    <col min="15328" max="15348" width="4.625" style="1" customWidth="1"/>
    <col min="15349" max="15349" width="9" style="1"/>
    <col min="15350" max="15350" width="3" style="1" customWidth="1"/>
    <col min="15351" max="15580" width="9" style="1"/>
    <col min="15581" max="15581" width="2.125" style="1" customWidth="1"/>
    <col min="15582" max="15582" width="7.75" style="1" customWidth="1"/>
    <col min="15583" max="15583" width="13.25" style="1" customWidth="1"/>
    <col min="15584" max="15604" width="4.625" style="1" customWidth="1"/>
    <col min="15605" max="15605" width="9" style="1"/>
    <col min="15606" max="15606" width="3" style="1" customWidth="1"/>
    <col min="15607" max="15836" width="9" style="1"/>
    <col min="15837" max="15837" width="2.125" style="1" customWidth="1"/>
    <col min="15838" max="15838" width="7.75" style="1" customWidth="1"/>
    <col min="15839" max="15839" width="13.25" style="1" customWidth="1"/>
    <col min="15840" max="15860" width="4.625" style="1" customWidth="1"/>
    <col min="15861" max="15861" width="9" style="1"/>
    <col min="15862" max="15862" width="3" style="1" customWidth="1"/>
    <col min="15863" max="16092" width="9" style="1"/>
    <col min="16093" max="16093" width="2.125" style="1" customWidth="1"/>
    <col min="16094" max="16094" width="7.75" style="1" customWidth="1"/>
    <col min="16095" max="16095" width="13.25" style="1" customWidth="1"/>
    <col min="16096" max="16116" width="4.625" style="1" customWidth="1"/>
    <col min="16117" max="16117" width="9" style="1"/>
    <col min="16118" max="16118" width="3" style="1" customWidth="1"/>
    <col min="16119" max="16366" width="9" style="1"/>
    <col min="16367" max="16384" width="9.125" style="1" customWidth="1"/>
  </cols>
  <sheetData>
    <row r="1" spans="1:10" ht="27.75" customHeight="1">
      <c r="A1" s="926" t="s">
        <v>101</v>
      </c>
      <c r="B1" s="870"/>
      <c r="C1" s="870"/>
      <c r="D1" s="870"/>
      <c r="E1" s="870"/>
      <c r="F1" s="870"/>
      <c r="G1" s="870"/>
      <c r="H1" s="870"/>
      <c r="I1" s="870"/>
      <c r="J1" s="870"/>
    </row>
    <row r="2" spans="1:10" ht="21" customHeight="1" thickBot="1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spans="1:10" ht="21" customHeight="1" thickBot="1">
      <c r="A3" s="426"/>
      <c r="B3" s="427"/>
      <c r="C3" s="428"/>
      <c r="D3" s="428"/>
      <c r="E3" s="955"/>
      <c r="F3" s="955"/>
      <c r="G3" s="955"/>
      <c r="H3" s="955"/>
      <c r="I3" s="955"/>
      <c r="J3" s="429"/>
    </row>
    <row r="4" spans="1:10" ht="21" customHeight="1">
      <c r="A4" s="247">
        <v>45172</v>
      </c>
      <c r="B4" s="4">
        <v>1</v>
      </c>
      <c r="C4" s="5">
        <v>0.57638888888888895</v>
      </c>
      <c r="D4" s="6" t="s">
        <v>272</v>
      </c>
      <c r="E4" s="11" t="s">
        <v>169</v>
      </c>
      <c r="F4" s="248">
        <v>0</v>
      </c>
      <c r="G4" s="249" t="s">
        <v>197</v>
      </c>
      <c r="H4" s="250">
        <v>4</v>
      </c>
      <c r="I4" s="23" t="s">
        <v>135</v>
      </c>
      <c r="J4" s="251" t="s">
        <v>201</v>
      </c>
    </row>
    <row r="5" spans="1:10" ht="21" customHeight="1">
      <c r="A5" s="252" t="s">
        <v>205</v>
      </c>
      <c r="B5" s="4">
        <v>2</v>
      </c>
      <c r="C5" s="8">
        <v>0.61805555555555558</v>
      </c>
      <c r="D5" s="6" t="s">
        <v>272</v>
      </c>
      <c r="E5" s="9" t="s">
        <v>170</v>
      </c>
      <c r="F5" s="248">
        <v>7</v>
      </c>
      <c r="G5" s="249" t="s">
        <v>197</v>
      </c>
      <c r="H5" s="250">
        <v>0</v>
      </c>
      <c r="I5" s="23" t="s">
        <v>169</v>
      </c>
      <c r="J5" s="251" t="s">
        <v>199</v>
      </c>
    </row>
    <row r="6" spans="1:10" ht="21" customHeight="1">
      <c r="A6" s="253" t="s">
        <v>283</v>
      </c>
      <c r="B6" s="4">
        <v>3</v>
      </c>
      <c r="C6" s="8">
        <v>0.64583333333333337</v>
      </c>
      <c r="D6" s="6" t="s">
        <v>272</v>
      </c>
      <c r="E6" s="9" t="s">
        <v>166</v>
      </c>
      <c r="F6" s="248">
        <v>1</v>
      </c>
      <c r="G6" s="249" t="s">
        <v>295</v>
      </c>
      <c r="H6" s="250">
        <v>0</v>
      </c>
      <c r="I6" s="23" t="s">
        <v>135</v>
      </c>
      <c r="J6" s="450" t="s">
        <v>204</v>
      </c>
    </row>
    <row r="7" spans="1:10" ht="21" customHeight="1">
      <c r="A7" s="254" t="s">
        <v>301</v>
      </c>
      <c r="B7" s="4">
        <v>4</v>
      </c>
      <c r="C7" s="8">
        <v>0.6875</v>
      </c>
      <c r="D7" s="6" t="s">
        <v>272</v>
      </c>
      <c r="E7" s="9" t="s">
        <v>255</v>
      </c>
      <c r="F7" s="248">
        <v>5</v>
      </c>
      <c r="G7" s="249" t="s">
        <v>197</v>
      </c>
      <c r="H7" s="250">
        <v>3</v>
      </c>
      <c r="I7" s="23" t="s">
        <v>166</v>
      </c>
      <c r="J7" s="251" t="s">
        <v>202</v>
      </c>
    </row>
    <row r="8" spans="1:10" ht="21" customHeight="1">
      <c r="A8" s="255" t="s">
        <v>256</v>
      </c>
      <c r="B8" s="10" t="s">
        <v>99</v>
      </c>
      <c r="C8" s="8" t="s">
        <v>99</v>
      </c>
      <c r="D8" s="6"/>
      <c r="E8" s="9"/>
      <c r="F8" s="248"/>
      <c r="G8" s="249"/>
      <c r="H8" s="250"/>
      <c r="I8" s="23"/>
      <c r="J8" s="251"/>
    </row>
    <row r="9" spans="1:10" ht="21" customHeight="1">
      <c r="A9" s="411" t="s">
        <v>135</v>
      </c>
      <c r="B9" s="10" t="s">
        <v>99</v>
      </c>
      <c r="C9" s="8" t="s">
        <v>99</v>
      </c>
      <c r="D9" s="6"/>
      <c r="E9" s="9"/>
      <c r="F9" s="248"/>
      <c r="G9" s="249"/>
      <c r="H9" s="250"/>
      <c r="I9" s="23"/>
      <c r="J9" s="251"/>
    </row>
    <row r="10" spans="1:10" ht="21" customHeight="1">
      <c r="A10" s="423" t="s">
        <v>136</v>
      </c>
      <c r="B10" s="10"/>
      <c r="C10" s="8"/>
      <c r="D10" s="6"/>
      <c r="E10" s="9" t="s">
        <v>99</v>
      </c>
      <c r="F10" s="248"/>
      <c r="G10" s="249"/>
      <c r="H10" s="250"/>
      <c r="I10" s="23"/>
      <c r="J10" s="251"/>
    </row>
    <row r="11" spans="1:10" ht="5.25" customHeight="1" thickBot="1">
      <c r="A11" s="260"/>
      <c r="B11" s="13"/>
      <c r="C11" s="14"/>
      <c r="D11" s="401"/>
      <c r="E11" s="956" t="s">
        <v>229</v>
      </c>
      <c r="F11" s="957"/>
      <c r="G11" s="957"/>
      <c r="H11" s="957"/>
      <c r="I11" s="958"/>
      <c r="J11" s="270"/>
    </row>
    <row r="12" spans="1:10" ht="21" customHeight="1" thickBot="1">
      <c r="A12" s="451"/>
      <c r="B12" s="371"/>
      <c r="C12" s="371"/>
      <c r="D12" s="371"/>
      <c r="E12" s="371"/>
      <c r="F12" s="372"/>
      <c r="G12" s="372"/>
      <c r="H12" s="372"/>
      <c r="I12" s="372"/>
      <c r="J12" s="373"/>
    </row>
    <row r="13" spans="1:10" ht="15.75" customHeight="1">
      <c r="A13" s="246"/>
      <c r="B13" s="2"/>
      <c r="C13" s="3"/>
      <c r="D13" s="3"/>
      <c r="E13" s="951" t="s">
        <v>99</v>
      </c>
      <c r="F13" s="952"/>
      <c r="G13" s="952"/>
      <c r="H13" s="952"/>
      <c r="I13" s="952"/>
      <c r="J13" s="21"/>
    </row>
    <row r="14" spans="1:10" ht="21" customHeight="1">
      <c r="A14" s="247">
        <v>45178</v>
      </c>
      <c r="B14" s="4">
        <v>1</v>
      </c>
      <c r="C14" s="5">
        <v>0.39583333333333331</v>
      </c>
      <c r="D14" s="6" t="s">
        <v>271</v>
      </c>
      <c r="E14" s="7" t="s">
        <v>169</v>
      </c>
      <c r="F14" s="248">
        <v>0</v>
      </c>
      <c r="G14" s="249" t="s">
        <v>197</v>
      </c>
      <c r="H14" s="250">
        <v>8</v>
      </c>
      <c r="I14" s="22" t="s">
        <v>166</v>
      </c>
      <c r="J14" s="450" t="s">
        <v>201</v>
      </c>
    </row>
    <row r="15" spans="1:10" ht="21" customHeight="1">
      <c r="A15" s="252" t="s">
        <v>195</v>
      </c>
      <c r="B15" s="4">
        <v>2</v>
      </c>
      <c r="C15" s="8">
        <v>0.4236111111111111</v>
      </c>
      <c r="D15" s="6" t="s">
        <v>272</v>
      </c>
      <c r="E15" s="9" t="s">
        <v>140</v>
      </c>
      <c r="F15" s="248">
        <v>1</v>
      </c>
      <c r="G15" s="249" t="s">
        <v>197</v>
      </c>
      <c r="H15" s="250">
        <v>1</v>
      </c>
      <c r="I15" s="23" t="s">
        <v>239</v>
      </c>
      <c r="J15" s="450" t="s">
        <v>199</v>
      </c>
    </row>
    <row r="16" spans="1:10" ht="21" customHeight="1">
      <c r="A16" s="253" t="s">
        <v>196</v>
      </c>
      <c r="B16" s="4">
        <v>3</v>
      </c>
      <c r="C16" s="8">
        <v>0.4513888888888889</v>
      </c>
      <c r="D16" s="6" t="s">
        <v>276</v>
      </c>
      <c r="E16" s="9" t="s">
        <v>168</v>
      </c>
      <c r="F16" s="248">
        <v>3</v>
      </c>
      <c r="G16" s="249" t="s">
        <v>197</v>
      </c>
      <c r="H16" s="250">
        <v>1</v>
      </c>
      <c r="I16" s="23" t="s">
        <v>138</v>
      </c>
      <c r="J16" s="450" t="s">
        <v>204</v>
      </c>
    </row>
    <row r="17" spans="1:10" ht="21" customHeight="1">
      <c r="A17" s="254" t="s">
        <v>235</v>
      </c>
      <c r="B17" s="4">
        <v>4</v>
      </c>
      <c r="C17" s="8">
        <v>0.47916666666666669</v>
      </c>
      <c r="D17" s="6" t="s">
        <v>272</v>
      </c>
      <c r="E17" s="9" t="s">
        <v>134</v>
      </c>
      <c r="F17" s="248">
        <v>3</v>
      </c>
      <c r="G17" s="249" t="s">
        <v>197</v>
      </c>
      <c r="H17" s="250">
        <v>0</v>
      </c>
      <c r="I17" s="23" t="s">
        <v>169</v>
      </c>
      <c r="J17" s="450" t="s">
        <v>202</v>
      </c>
    </row>
    <row r="18" spans="1:10" ht="21" customHeight="1">
      <c r="A18" s="255" t="s">
        <v>256</v>
      </c>
      <c r="B18" s="4">
        <v>5</v>
      </c>
      <c r="C18" s="8">
        <v>0.50694444444444442</v>
      </c>
      <c r="D18" s="6" t="s">
        <v>272</v>
      </c>
      <c r="E18" s="9" t="s">
        <v>140</v>
      </c>
      <c r="F18" s="248">
        <v>1</v>
      </c>
      <c r="G18" s="249" t="s">
        <v>197</v>
      </c>
      <c r="H18" s="250">
        <v>2</v>
      </c>
      <c r="I18" s="23" t="s">
        <v>166</v>
      </c>
      <c r="J18" s="450" t="s">
        <v>208</v>
      </c>
    </row>
    <row r="19" spans="1:10" ht="21" customHeight="1">
      <c r="A19" s="255" t="s">
        <v>304</v>
      </c>
      <c r="B19" s="4">
        <v>6</v>
      </c>
      <c r="C19" s="8">
        <v>0.53472222222222221</v>
      </c>
      <c r="D19" s="6" t="s">
        <v>276</v>
      </c>
      <c r="E19" s="9" t="s">
        <v>168</v>
      </c>
      <c r="F19" s="248">
        <v>0</v>
      </c>
      <c r="G19" s="249" t="s">
        <v>197</v>
      </c>
      <c r="H19" s="250">
        <v>3</v>
      </c>
      <c r="I19" s="23" t="s">
        <v>139</v>
      </c>
      <c r="J19" s="450" t="s">
        <v>209</v>
      </c>
    </row>
    <row r="20" spans="1:10" ht="21" customHeight="1">
      <c r="A20" s="411" t="s">
        <v>140</v>
      </c>
      <c r="B20" s="4"/>
      <c r="C20" s="8" t="s">
        <v>99</v>
      </c>
      <c r="D20" s="6"/>
      <c r="E20" s="940" t="s">
        <v>99</v>
      </c>
      <c r="F20" s="941"/>
      <c r="G20" s="941"/>
      <c r="H20" s="941"/>
      <c r="I20" s="942"/>
      <c r="J20" s="251"/>
    </row>
    <row r="21" spans="1:10" ht="21" customHeight="1">
      <c r="A21" s="411" t="s">
        <v>298</v>
      </c>
      <c r="B21" s="10"/>
      <c r="C21" s="8"/>
      <c r="D21" s="6"/>
      <c r="E21" s="960"/>
      <c r="F21" s="941"/>
      <c r="G21" s="941"/>
      <c r="H21" s="941"/>
      <c r="I21" s="942"/>
      <c r="J21" s="251"/>
    </row>
    <row r="22" spans="1:10" ht="21" customHeight="1" thickBot="1">
      <c r="A22" s="260"/>
      <c r="B22" s="13"/>
      <c r="C22" s="14"/>
      <c r="D22" s="401"/>
      <c r="E22" s="937" t="s">
        <v>99</v>
      </c>
      <c r="F22" s="938"/>
      <c r="G22" s="938"/>
      <c r="H22" s="938"/>
      <c r="I22" s="939"/>
      <c r="J22" s="270"/>
    </row>
    <row r="23" spans="1:10" ht="21.75" customHeight="1" thickBot="1">
      <c r="A23" s="397"/>
      <c r="B23" s="398"/>
      <c r="C23" s="160"/>
      <c r="D23" s="160"/>
      <c r="E23" s="933"/>
      <c r="F23" s="933"/>
      <c r="G23" s="933"/>
      <c r="H23" s="933"/>
      <c r="I23" s="933"/>
      <c r="J23" s="160"/>
    </row>
    <row r="24" spans="1:10" ht="21.75" customHeight="1" thickBot="1">
      <c r="A24" s="426"/>
      <c r="B24" s="427"/>
      <c r="C24" s="428"/>
      <c r="D24" s="428"/>
      <c r="E24" s="953" t="s">
        <v>333</v>
      </c>
      <c r="F24" s="954"/>
      <c r="G24" s="954"/>
      <c r="H24" s="954"/>
      <c r="I24" s="954"/>
      <c r="J24" s="429"/>
    </row>
    <row r="25" spans="1:10" ht="21.75" customHeight="1">
      <c r="A25" s="247">
        <v>45199</v>
      </c>
      <c r="B25" s="10">
        <v>1</v>
      </c>
      <c r="C25" s="20">
        <v>0.41666666666666669</v>
      </c>
      <c r="D25" s="18" t="s">
        <v>334</v>
      </c>
      <c r="E25" s="508" t="s">
        <v>259</v>
      </c>
      <c r="F25" s="248">
        <v>1</v>
      </c>
      <c r="G25" s="250" t="s">
        <v>295</v>
      </c>
      <c r="H25" s="250">
        <v>1</v>
      </c>
      <c r="I25" s="509" t="s">
        <v>275</v>
      </c>
      <c r="J25" s="251" t="s">
        <v>201</v>
      </c>
    </row>
    <row r="26" spans="1:10" ht="21.75" customHeight="1">
      <c r="A26" s="252" t="s">
        <v>195</v>
      </c>
      <c r="B26" s="10">
        <v>2</v>
      </c>
      <c r="C26" s="8">
        <v>0.44444444444444442</v>
      </c>
      <c r="D26" s="18" t="s">
        <v>335</v>
      </c>
      <c r="E26" s="508" t="s">
        <v>140</v>
      </c>
      <c r="F26" s="248">
        <v>0</v>
      </c>
      <c r="G26" s="250" t="s">
        <v>295</v>
      </c>
      <c r="H26" s="250">
        <v>0</v>
      </c>
      <c r="I26" s="509" t="s">
        <v>135</v>
      </c>
      <c r="J26" s="251" t="s">
        <v>199</v>
      </c>
    </row>
    <row r="27" spans="1:10" ht="36" customHeight="1">
      <c r="A27" s="253" t="s">
        <v>336</v>
      </c>
      <c r="B27" s="10">
        <v>3</v>
      </c>
      <c r="C27" s="8">
        <v>0.47222222222222227</v>
      </c>
      <c r="D27" s="18" t="s">
        <v>334</v>
      </c>
      <c r="E27" s="508" t="s">
        <v>273</v>
      </c>
      <c r="F27" s="248">
        <v>6</v>
      </c>
      <c r="G27" s="250" t="s">
        <v>295</v>
      </c>
      <c r="H27" s="250">
        <v>0</v>
      </c>
      <c r="I27" s="509" t="s">
        <v>277</v>
      </c>
      <c r="J27" s="251" t="s">
        <v>204</v>
      </c>
    </row>
    <row r="28" spans="1:10" ht="21.75" customHeight="1">
      <c r="A28" s="254" t="s">
        <v>337</v>
      </c>
      <c r="B28" s="10">
        <v>4</v>
      </c>
      <c r="C28" s="8">
        <v>0.5</v>
      </c>
      <c r="D28" s="18" t="s">
        <v>335</v>
      </c>
      <c r="E28" s="508" t="s">
        <v>134</v>
      </c>
      <c r="F28" s="248">
        <v>2</v>
      </c>
      <c r="G28" s="250" t="s">
        <v>295</v>
      </c>
      <c r="H28" s="250">
        <v>1</v>
      </c>
      <c r="I28" s="509" t="s">
        <v>135</v>
      </c>
      <c r="J28" s="251" t="s">
        <v>202</v>
      </c>
    </row>
    <row r="29" spans="1:10" ht="21.75" customHeight="1">
      <c r="A29" s="255" t="s">
        <v>256</v>
      </c>
      <c r="B29" s="10">
        <v>5</v>
      </c>
      <c r="C29" s="8">
        <v>0.52777777777777779</v>
      </c>
      <c r="D29" s="18" t="s">
        <v>334</v>
      </c>
      <c r="E29" s="508" t="s">
        <v>273</v>
      </c>
      <c r="F29" s="248">
        <v>8</v>
      </c>
      <c r="G29" s="250" t="s">
        <v>295</v>
      </c>
      <c r="H29" s="250">
        <v>1</v>
      </c>
      <c r="I29" s="509" t="s">
        <v>275</v>
      </c>
      <c r="J29" s="251" t="s">
        <v>208</v>
      </c>
    </row>
    <row r="30" spans="1:10" ht="21.75" customHeight="1">
      <c r="A30" s="255" t="s">
        <v>269</v>
      </c>
      <c r="B30" s="10">
        <v>6</v>
      </c>
      <c r="C30" s="8">
        <v>0.55555555555555558</v>
      </c>
      <c r="D30" s="18" t="s">
        <v>335</v>
      </c>
      <c r="E30" s="508" t="s">
        <v>134</v>
      </c>
      <c r="F30" s="248">
        <v>1</v>
      </c>
      <c r="G30" s="250" t="s">
        <v>295</v>
      </c>
      <c r="H30" s="250">
        <v>4</v>
      </c>
      <c r="I30" s="509" t="s">
        <v>166</v>
      </c>
      <c r="J30" s="251" t="s">
        <v>209</v>
      </c>
    </row>
    <row r="31" spans="1:10" ht="21" customHeight="1" thickBot="1">
      <c r="A31" s="260"/>
      <c r="B31" s="13"/>
      <c r="C31" s="14"/>
      <c r="D31" s="401"/>
      <c r="E31" s="937" t="s">
        <v>99</v>
      </c>
      <c r="F31" s="938"/>
      <c r="G31" s="938"/>
      <c r="H31" s="938"/>
      <c r="I31" s="939"/>
      <c r="J31" s="270"/>
    </row>
    <row r="32" spans="1:10" ht="21.75" customHeight="1" thickBot="1">
      <c r="A32" s="397"/>
      <c r="B32" s="398"/>
      <c r="C32" s="160"/>
      <c r="D32" s="160"/>
      <c r="E32" s="959"/>
      <c r="F32" s="959"/>
      <c r="G32" s="959"/>
      <c r="H32" s="959"/>
      <c r="I32" s="959"/>
      <c r="J32" s="160"/>
    </row>
    <row r="33" spans="1:10" ht="21" customHeight="1">
      <c r="A33" s="635"/>
      <c r="B33" s="636"/>
      <c r="C33" s="637"/>
      <c r="D33" s="637"/>
      <c r="E33" s="946" t="s">
        <v>349</v>
      </c>
      <c r="F33" s="947"/>
      <c r="G33" s="947"/>
      <c r="H33" s="947"/>
      <c r="I33" s="948"/>
      <c r="J33" s="638"/>
    </row>
    <row r="34" spans="1:10" ht="21" customHeight="1">
      <c r="A34" s="639">
        <v>45214</v>
      </c>
      <c r="B34" s="640">
        <v>1</v>
      </c>
      <c r="C34" s="641">
        <v>0.39583333333333331</v>
      </c>
      <c r="D34" s="642" t="s">
        <v>276</v>
      </c>
      <c r="E34" s="650" t="s">
        <v>274</v>
      </c>
      <c r="F34" s="644"/>
      <c r="G34" s="645" t="s">
        <v>197</v>
      </c>
      <c r="H34" s="645"/>
      <c r="I34" s="646" t="s">
        <v>139</v>
      </c>
      <c r="J34" s="647" t="s">
        <v>201</v>
      </c>
    </row>
    <row r="35" spans="1:10" ht="21" customHeight="1">
      <c r="A35" s="648" t="s">
        <v>205</v>
      </c>
      <c r="B35" s="640">
        <v>2</v>
      </c>
      <c r="C35" s="649">
        <v>0.4236111111111111</v>
      </c>
      <c r="D35" s="642" t="s">
        <v>272</v>
      </c>
      <c r="E35" s="643" t="s">
        <v>169</v>
      </c>
      <c r="F35" s="644"/>
      <c r="G35" s="645" t="s">
        <v>197</v>
      </c>
      <c r="H35" s="645"/>
      <c r="I35" s="646" t="s">
        <v>270</v>
      </c>
      <c r="J35" s="647" t="s">
        <v>199</v>
      </c>
    </row>
    <row r="36" spans="1:10" ht="21" customHeight="1">
      <c r="A36" s="651" t="s">
        <v>149</v>
      </c>
      <c r="B36" s="640">
        <v>3</v>
      </c>
      <c r="C36" s="649">
        <v>0.4513888888888889</v>
      </c>
      <c r="D36" s="642" t="s">
        <v>276</v>
      </c>
      <c r="E36" s="650" t="s">
        <v>275</v>
      </c>
      <c r="F36" s="644"/>
      <c r="G36" s="645" t="s">
        <v>197</v>
      </c>
      <c r="H36" s="645"/>
      <c r="I36" s="646" t="s">
        <v>139</v>
      </c>
      <c r="J36" s="647" t="s">
        <v>204</v>
      </c>
    </row>
    <row r="37" spans="1:10" ht="21" customHeight="1">
      <c r="A37" s="652" t="s">
        <v>207</v>
      </c>
      <c r="B37" s="653">
        <v>4</v>
      </c>
      <c r="C37" s="649">
        <v>0.47916666666666669</v>
      </c>
      <c r="D37" s="642" t="s">
        <v>276</v>
      </c>
      <c r="E37" s="650" t="s">
        <v>277</v>
      </c>
      <c r="F37" s="644"/>
      <c r="G37" s="645" t="s">
        <v>295</v>
      </c>
      <c r="H37" s="645"/>
      <c r="I37" s="646" t="s">
        <v>138</v>
      </c>
      <c r="J37" s="647" t="s">
        <v>202</v>
      </c>
    </row>
    <row r="38" spans="1:10" ht="21" customHeight="1">
      <c r="A38" s="654" t="s">
        <v>256</v>
      </c>
      <c r="B38" s="640">
        <v>5</v>
      </c>
      <c r="C38" s="649">
        <v>0.50694444444444442</v>
      </c>
      <c r="D38" s="642" t="s">
        <v>276</v>
      </c>
      <c r="E38" s="650" t="s">
        <v>168</v>
      </c>
      <c r="F38" s="644"/>
      <c r="G38" s="645" t="s">
        <v>197</v>
      </c>
      <c r="H38" s="645"/>
      <c r="I38" s="646" t="s">
        <v>273</v>
      </c>
      <c r="J38" s="647" t="s">
        <v>211</v>
      </c>
    </row>
    <row r="39" spans="1:10" ht="21" customHeight="1">
      <c r="A39" s="655" t="s">
        <v>139</v>
      </c>
      <c r="B39" s="640">
        <v>6</v>
      </c>
      <c r="C39" s="649">
        <v>0.53472222222222221</v>
      </c>
      <c r="D39" s="642" t="s">
        <v>276</v>
      </c>
      <c r="E39" s="650" t="s">
        <v>275</v>
      </c>
      <c r="F39" s="644"/>
      <c r="G39" s="645" t="s">
        <v>197</v>
      </c>
      <c r="H39" s="645"/>
      <c r="I39" s="643" t="s">
        <v>138</v>
      </c>
      <c r="J39" s="647" t="s">
        <v>209</v>
      </c>
    </row>
    <row r="40" spans="1:10" ht="21" customHeight="1">
      <c r="A40" s="655" t="s">
        <v>269</v>
      </c>
      <c r="B40" s="640">
        <v>7</v>
      </c>
      <c r="C40" s="649">
        <v>0.5625</v>
      </c>
      <c r="D40" s="656" t="s">
        <v>276</v>
      </c>
      <c r="E40" s="650" t="s">
        <v>277</v>
      </c>
      <c r="F40" s="644"/>
      <c r="G40" s="645" t="s">
        <v>197</v>
      </c>
      <c r="H40" s="645"/>
      <c r="I40" s="643" t="s">
        <v>259</v>
      </c>
      <c r="J40" s="647" t="s">
        <v>208</v>
      </c>
    </row>
    <row r="41" spans="1:10" ht="21" customHeight="1">
      <c r="A41" s="655" t="s">
        <v>298</v>
      </c>
      <c r="B41" s="640" t="s">
        <v>99</v>
      </c>
      <c r="C41" s="649"/>
      <c r="D41" s="642"/>
      <c r="E41" s="650"/>
      <c r="F41" s="644"/>
      <c r="G41" s="645"/>
      <c r="H41" s="645"/>
      <c r="I41" s="643"/>
      <c r="J41" s="647"/>
    </row>
    <row r="42" spans="1:10" ht="21" customHeight="1">
      <c r="A42" s="655" t="s">
        <v>99</v>
      </c>
      <c r="B42" s="640" t="s">
        <v>99</v>
      </c>
      <c r="C42" s="649"/>
      <c r="D42" s="656"/>
      <c r="E42" s="650"/>
      <c r="F42" s="644"/>
      <c r="G42" s="645"/>
      <c r="H42" s="645"/>
      <c r="I42" s="643"/>
      <c r="J42" s="647"/>
    </row>
    <row r="43" spans="1:10" ht="21.75" customHeight="1" thickBot="1">
      <c r="A43" s="657"/>
      <c r="B43" s="658"/>
      <c r="C43" s="659"/>
      <c r="D43" s="660"/>
      <c r="E43" s="661"/>
      <c r="F43" s="662"/>
      <c r="G43" s="662"/>
      <c r="H43" s="662"/>
      <c r="I43" s="663"/>
      <c r="J43" s="664"/>
    </row>
    <row r="44" spans="1:10" ht="21.75" customHeight="1">
      <c r="A44" s="370"/>
      <c r="B44" s="160"/>
      <c r="C44" s="188"/>
      <c r="D44" s="665" t="s">
        <v>385</v>
      </c>
      <c r="E44" s="11"/>
      <c r="F44" s="248"/>
      <c r="G44" s="248"/>
      <c r="H44" s="248"/>
      <c r="I44" s="11"/>
      <c r="J44" s="457"/>
    </row>
    <row r="45" spans="1:10" ht="21.75" customHeight="1">
      <c r="A45" s="370"/>
      <c r="B45" s="160"/>
      <c r="C45" s="188"/>
      <c r="D45" s="642" t="s">
        <v>272</v>
      </c>
      <c r="E45" s="650" t="s">
        <v>255</v>
      </c>
      <c r="F45" s="644"/>
      <c r="G45" s="645" t="s">
        <v>197</v>
      </c>
      <c r="H45" s="645"/>
      <c r="I45" s="646" t="s">
        <v>135</v>
      </c>
      <c r="J45" s="457"/>
    </row>
    <row r="46" spans="1:10" ht="21.75" customHeight="1">
      <c r="A46" s="370"/>
      <c r="B46" s="160"/>
      <c r="C46" s="188"/>
      <c r="D46" s="642" t="s">
        <v>272</v>
      </c>
      <c r="E46" s="650" t="s">
        <v>255</v>
      </c>
      <c r="F46" s="644"/>
      <c r="G46" s="645" t="s">
        <v>197</v>
      </c>
      <c r="H46" s="645"/>
      <c r="I46" s="646" t="s">
        <v>270</v>
      </c>
      <c r="J46" s="457"/>
    </row>
    <row r="47" spans="1:10" ht="21.75" customHeight="1" thickBot="1">
      <c r="A47" s="370"/>
      <c r="B47" s="160"/>
      <c r="C47" s="188"/>
      <c r="D47" s="160"/>
      <c r="E47" s="11"/>
      <c r="F47" s="248"/>
      <c r="G47" s="248"/>
      <c r="H47" s="248"/>
      <c r="I47" s="11"/>
      <c r="J47" s="457"/>
    </row>
    <row r="48" spans="1:10" ht="24" customHeight="1" thickBot="1">
      <c r="A48" s="426"/>
      <c r="B48" s="427"/>
      <c r="C48" s="428"/>
      <c r="D48" s="428"/>
      <c r="E48" s="949" t="s">
        <v>333</v>
      </c>
      <c r="F48" s="950"/>
      <c r="G48" s="950"/>
      <c r="H48" s="950"/>
      <c r="I48" s="950"/>
      <c r="J48" s="429"/>
    </row>
    <row r="49" spans="1:10" ht="21.75" customHeight="1">
      <c r="A49" s="247">
        <v>45227</v>
      </c>
      <c r="B49" s="4">
        <v>1</v>
      </c>
      <c r="C49" s="5">
        <v>0.39583333333333331</v>
      </c>
      <c r="D49" s="6" t="s">
        <v>334</v>
      </c>
      <c r="E49" s="508" t="s">
        <v>139</v>
      </c>
      <c r="F49" s="248">
        <v>5</v>
      </c>
      <c r="G49" s="250" t="s">
        <v>295</v>
      </c>
      <c r="H49" s="250">
        <v>0</v>
      </c>
      <c r="I49" s="509" t="s">
        <v>277</v>
      </c>
      <c r="J49" s="251" t="s">
        <v>201</v>
      </c>
    </row>
    <row r="50" spans="1:10" ht="21.75" customHeight="1">
      <c r="A50" s="252" t="s">
        <v>195</v>
      </c>
      <c r="B50" s="4">
        <v>2</v>
      </c>
      <c r="C50" s="369">
        <v>0.4236111111111111</v>
      </c>
      <c r="D50" s="6" t="s">
        <v>334</v>
      </c>
      <c r="E50" s="508" t="s">
        <v>138</v>
      </c>
      <c r="F50" s="248">
        <v>0</v>
      </c>
      <c r="G50" s="250" t="s">
        <v>295</v>
      </c>
      <c r="H50" s="250">
        <v>10</v>
      </c>
      <c r="I50" s="509" t="s">
        <v>273</v>
      </c>
      <c r="J50" s="251" t="s">
        <v>199</v>
      </c>
    </row>
    <row r="51" spans="1:10" ht="21.75" customHeight="1">
      <c r="A51" s="253" t="s">
        <v>196</v>
      </c>
      <c r="B51" s="4">
        <v>3</v>
      </c>
      <c r="C51" s="369">
        <v>0.4513888888888889</v>
      </c>
      <c r="D51" s="6" t="s">
        <v>334</v>
      </c>
      <c r="E51" s="508" t="s">
        <v>275</v>
      </c>
      <c r="F51" s="248">
        <v>2</v>
      </c>
      <c r="G51" s="250" t="s">
        <v>295</v>
      </c>
      <c r="H51" s="250">
        <v>0</v>
      </c>
      <c r="I51" s="509" t="s">
        <v>277</v>
      </c>
      <c r="J51" s="251" t="s">
        <v>209</v>
      </c>
    </row>
    <row r="52" spans="1:10" ht="21" customHeight="1">
      <c r="A52" s="254" t="s">
        <v>235</v>
      </c>
      <c r="B52" s="10">
        <v>4</v>
      </c>
      <c r="C52" s="369">
        <v>0.47916666666666669</v>
      </c>
      <c r="D52" s="6" t="s">
        <v>334</v>
      </c>
      <c r="E52" s="508" t="s">
        <v>138</v>
      </c>
      <c r="F52" s="248">
        <v>1</v>
      </c>
      <c r="G52" s="250" t="s">
        <v>295</v>
      </c>
      <c r="H52" s="250">
        <v>4</v>
      </c>
      <c r="I52" s="509" t="s">
        <v>139</v>
      </c>
      <c r="J52" s="251" t="s">
        <v>202</v>
      </c>
    </row>
    <row r="53" spans="1:10" ht="21.75" customHeight="1">
      <c r="A53" s="255" t="s">
        <v>256</v>
      </c>
      <c r="B53" s="4">
        <v>5</v>
      </c>
      <c r="C53" s="369">
        <v>0.50694444444444442</v>
      </c>
      <c r="D53" s="6" t="s">
        <v>335</v>
      </c>
      <c r="E53" s="508" t="s">
        <v>255</v>
      </c>
      <c r="F53" s="248">
        <v>3</v>
      </c>
      <c r="G53" s="250" t="s">
        <v>295</v>
      </c>
      <c r="H53" s="250">
        <v>0</v>
      </c>
      <c r="I53" s="509" t="s">
        <v>134</v>
      </c>
      <c r="J53" s="251" t="s">
        <v>204</v>
      </c>
    </row>
    <row r="54" spans="1:10" ht="21.75" customHeight="1">
      <c r="A54" s="411" t="s">
        <v>138</v>
      </c>
      <c r="B54" s="4" t="s">
        <v>99</v>
      </c>
      <c r="C54" s="369" t="s">
        <v>99</v>
      </c>
      <c r="D54" s="6" t="s">
        <v>99</v>
      </c>
      <c r="E54" s="486" t="s">
        <v>99</v>
      </c>
      <c r="F54" s="449"/>
      <c r="G54" s="249" t="s">
        <v>99</v>
      </c>
      <c r="H54" s="249"/>
      <c r="I54" s="23" t="s">
        <v>99</v>
      </c>
      <c r="J54" s="450" t="s">
        <v>99</v>
      </c>
    </row>
    <row r="55" spans="1:10" ht="21.75" customHeight="1">
      <c r="A55" s="411" t="s">
        <v>134</v>
      </c>
      <c r="B55" s="10"/>
      <c r="C55" s="8"/>
      <c r="D55" s="6"/>
      <c r="E55" s="940" t="s">
        <v>333</v>
      </c>
      <c r="F55" s="941"/>
      <c r="G55" s="941"/>
      <c r="H55" s="941"/>
      <c r="I55" s="942"/>
      <c r="J55" s="251"/>
    </row>
    <row r="56" spans="1:10" ht="21.75" customHeight="1" thickBot="1">
      <c r="A56" s="430" t="s">
        <v>99</v>
      </c>
      <c r="B56" s="13"/>
      <c r="C56" s="14"/>
      <c r="D56" s="15"/>
      <c r="E56" s="943" t="s">
        <v>333</v>
      </c>
      <c r="F56" s="944"/>
      <c r="G56" s="944"/>
      <c r="H56" s="944"/>
      <c r="I56" s="945"/>
      <c r="J56" s="270"/>
    </row>
    <row r="57" spans="1:10" ht="21.75" customHeight="1" thickBot="1"/>
    <row r="58" spans="1:10" ht="21.75" customHeight="1">
      <c r="A58" s="539"/>
      <c r="B58" s="666"/>
      <c r="C58" s="541"/>
      <c r="D58" s="541"/>
      <c r="E58" s="961"/>
      <c r="F58" s="962"/>
      <c r="G58" s="962"/>
      <c r="H58" s="962"/>
      <c r="I58" s="963"/>
      <c r="J58" s="542"/>
    </row>
    <row r="59" spans="1:10" ht="21.75" customHeight="1">
      <c r="A59" s="423">
        <v>45235</v>
      </c>
      <c r="B59" s="4">
        <v>1</v>
      </c>
      <c r="C59" s="5">
        <v>0.39583333333333331</v>
      </c>
      <c r="D59" s="6" t="s">
        <v>272</v>
      </c>
      <c r="E59" s="11" t="s">
        <v>169</v>
      </c>
      <c r="F59" s="449">
        <v>1</v>
      </c>
      <c r="G59" s="249" t="s">
        <v>197</v>
      </c>
      <c r="H59" s="249">
        <v>1</v>
      </c>
      <c r="I59" s="23" t="s">
        <v>270</v>
      </c>
      <c r="J59" s="450" t="s">
        <v>201</v>
      </c>
    </row>
    <row r="60" spans="1:10" ht="21.75" customHeight="1">
      <c r="A60" s="625" t="s">
        <v>205</v>
      </c>
      <c r="B60" s="4">
        <v>2</v>
      </c>
      <c r="C60" s="369">
        <v>0.4236111111111111</v>
      </c>
      <c r="D60" s="6" t="s">
        <v>276</v>
      </c>
      <c r="E60" s="9" t="s">
        <v>274</v>
      </c>
      <c r="F60" s="449">
        <v>6</v>
      </c>
      <c r="G60" s="249" t="s">
        <v>197</v>
      </c>
      <c r="H60" s="249">
        <v>1</v>
      </c>
      <c r="I60" s="23" t="s">
        <v>139</v>
      </c>
      <c r="J60" s="450" t="s">
        <v>199</v>
      </c>
    </row>
    <row r="61" spans="1:10" ht="21.75" customHeight="1">
      <c r="A61" s="626" t="s">
        <v>149</v>
      </c>
      <c r="B61" s="4">
        <v>3</v>
      </c>
      <c r="C61" s="369">
        <v>0.4513888888888889</v>
      </c>
      <c r="D61" s="6" t="s">
        <v>272</v>
      </c>
      <c r="E61" s="9" t="s">
        <v>255</v>
      </c>
      <c r="F61" s="449">
        <v>2</v>
      </c>
      <c r="G61" s="249" t="s">
        <v>197</v>
      </c>
      <c r="H61" s="249">
        <v>0</v>
      </c>
      <c r="I61" s="23" t="s">
        <v>135</v>
      </c>
      <c r="J61" s="450" t="s">
        <v>204</v>
      </c>
    </row>
    <row r="62" spans="1:10" ht="21.75" customHeight="1">
      <c r="A62" s="627" t="s">
        <v>207</v>
      </c>
      <c r="B62" s="4">
        <v>4</v>
      </c>
      <c r="C62" s="369">
        <v>0.47916666666666669</v>
      </c>
      <c r="D62" s="6" t="s">
        <v>276</v>
      </c>
      <c r="E62" s="9" t="s">
        <v>275</v>
      </c>
      <c r="F62" s="449">
        <v>0</v>
      </c>
      <c r="G62" s="249" t="s">
        <v>197</v>
      </c>
      <c r="H62" s="249">
        <v>4</v>
      </c>
      <c r="I62" s="23" t="s">
        <v>139</v>
      </c>
      <c r="J62" s="450" t="s">
        <v>202</v>
      </c>
    </row>
    <row r="63" spans="1:10" ht="21.75" customHeight="1">
      <c r="A63" s="411" t="s">
        <v>256</v>
      </c>
      <c r="B63" s="4">
        <v>5</v>
      </c>
      <c r="C63" s="369">
        <v>0.50694444444444442</v>
      </c>
      <c r="D63" s="6" t="s">
        <v>272</v>
      </c>
      <c r="E63" s="9" t="s">
        <v>255</v>
      </c>
      <c r="F63" s="449">
        <v>5</v>
      </c>
      <c r="G63" s="249" t="s">
        <v>197</v>
      </c>
      <c r="H63" s="249">
        <v>1</v>
      </c>
      <c r="I63" s="23" t="s">
        <v>270</v>
      </c>
      <c r="J63" s="450" t="s">
        <v>208</v>
      </c>
    </row>
    <row r="64" spans="1:10" ht="21.75" customHeight="1">
      <c r="A64" s="411" t="s">
        <v>139</v>
      </c>
      <c r="B64" s="4">
        <v>6</v>
      </c>
      <c r="C64" s="369">
        <v>0.53472222222222221</v>
      </c>
      <c r="D64" s="6" t="s">
        <v>276</v>
      </c>
      <c r="E64" s="9" t="s">
        <v>277</v>
      </c>
      <c r="F64" s="449">
        <v>2</v>
      </c>
      <c r="G64" s="249" t="s">
        <v>295</v>
      </c>
      <c r="H64" s="249">
        <v>1</v>
      </c>
      <c r="I64" s="23" t="s">
        <v>138</v>
      </c>
      <c r="J64" s="450" t="s">
        <v>209</v>
      </c>
    </row>
    <row r="65" spans="1:10" ht="21.75" customHeight="1">
      <c r="A65" s="411" t="s">
        <v>170</v>
      </c>
      <c r="B65" s="4">
        <v>7</v>
      </c>
      <c r="C65" s="369">
        <v>0.5625</v>
      </c>
      <c r="D65" s="6" t="s">
        <v>276</v>
      </c>
      <c r="E65" s="9" t="s">
        <v>168</v>
      </c>
      <c r="F65" s="449">
        <v>1</v>
      </c>
      <c r="G65" s="249" t="s">
        <v>197</v>
      </c>
      <c r="H65" s="249">
        <v>1</v>
      </c>
      <c r="I65" s="23" t="s">
        <v>273</v>
      </c>
      <c r="J65" s="450" t="s">
        <v>238</v>
      </c>
    </row>
    <row r="66" spans="1:10" ht="21.75" customHeight="1">
      <c r="A66" s="411" t="s">
        <v>298</v>
      </c>
      <c r="B66" s="4">
        <v>8</v>
      </c>
      <c r="C66" s="369">
        <v>0.59722222222222221</v>
      </c>
      <c r="D66" s="6" t="s">
        <v>276</v>
      </c>
      <c r="E66" s="9" t="s">
        <v>275</v>
      </c>
      <c r="F66" s="449">
        <v>1</v>
      </c>
      <c r="G66" s="249" t="s">
        <v>197</v>
      </c>
      <c r="H66" s="249">
        <v>0</v>
      </c>
      <c r="I66" s="11" t="s">
        <v>138</v>
      </c>
      <c r="J66" s="450" t="s">
        <v>211</v>
      </c>
    </row>
    <row r="67" spans="1:10" ht="21.75" customHeight="1">
      <c r="A67" s="411" t="s">
        <v>99</v>
      </c>
      <c r="B67" s="4">
        <v>9</v>
      </c>
      <c r="C67" s="369">
        <v>0.625</v>
      </c>
      <c r="D67" s="259" t="s">
        <v>276</v>
      </c>
      <c r="E67" s="9" t="s">
        <v>277</v>
      </c>
      <c r="F67" s="449">
        <v>0</v>
      </c>
      <c r="G67" s="249" t="s">
        <v>197</v>
      </c>
      <c r="H67" s="249">
        <v>1</v>
      </c>
      <c r="I67" s="11" t="s">
        <v>259</v>
      </c>
      <c r="J67" s="450" t="s">
        <v>210</v>
      </c>
    </row>
    <row r="68" spans="1:10" ht="21.75" customHeight="1" thickBot="1">
      <c r="A68" s="682"/>
      <c r="B68" s="590"/>
      <c r="C68" s="498"/>
      <c r="D68" s="400"/>
      <c r="E68" s="12"/>
      <c r="F68" s="499"/>
      <c r="G68" s="499"/>
      <c r="H68" s="499"/>
      <c r="I68" s="25"/>
      <c r="J68" s="500"/>
    </row>
    <row r="69" spans="1:10" ht="21.75" customHeight="1" thickBot="1"/>
    <row r="70" spans="1:10" ht="21.75" customHeight="1">
      <c r="A70" s="669"/>
      <c r="B70" s="629"/>
      <c r="C70" s="623"/>
      <c r="D70" s="623"/>
      <c r="E70" s="900" t="s">
        <v>278</v>
      </c>
      <c r="F70" s="901"/>
      <c r="G70" s="901"/>
      <c r="H70" s="901"/>
      <c r="I70" s="902"/>
      <c r="J70" s="624"/>
    </row>
    <row r="71" spans="1:10" ht="21.75" customHeight="1">
      <c r="A71" s="423">
        <v>45299</v>
      </c>
      <c r="B71" s="4">
        <v>1</v>
      </c>
      <c r="C71" s="5">
        <v>0.39583333333333331</v>
      </c>
      <c r="D71" s="6">
        <v>41</v>
      </c>
      <c r="E71" s="9" t="s">
        <v>139</v>
      </c>
      <c r="F71" s="449"/>
      <c r="G71" s="249" t="s">
        <v>197</v>
      </c>
      <c r="H71" s="249"/>
      <c r="I71" s="23" t="s">
        <v>134</v>
      </c>
      <c r="J71" s="450" t="s">
        <v>201</v>
      </c>
    </row>
    <row r="72" spans="1:10" ht="21.75" customHeight="1">
      <c r="A72" s="625" t="s">
        <v>234</v>
      </c>
      <c r="B72" s="4">
        <v>2</v>
      </c>
      <c r="C72" s="369">
        <v>0.4236111111111111</v>
      </c>
      <c r="D72" s="6">
        <v>42</v>
      </c>
      <c r="E72" s="9" t="s">
        <v>166</v>
      </c>
      <c r="F72" s="449"/>
      <c r="G72" s="249" t="s">
        <v>197</v>
      </c>
      <c r="H72" s="249"/>
      <c r="I72" s="11" t="s">
        <v>259</v>
      </c>
      <c r="J72" s="450" t="s">
        <v>199</v>
      </c>
    </row>
    <row r="73" spans="1:10" ht="21.75" customHeight="1">
      <c r="A73" s="626" t="s">
        <v>403</v>
      </c>
      <c r="B73" s="4">
        <v>3</v>
      </c>
      <c r="C73" s="369">
        <v>0.4513888888888889</v>
      </c>
      <c r="D73" s="259">
        <v>43</v>
      </c>
      <c r="E73" s="9" t="s">
        <v>170</v>
      </c>
      <c r="F73" s="449"/>
      <c r="G73" s="249" t="s">
        <v>197</v>
      </c>
      <c r="H73" s="249"/>
      <c r="I73" s="23" t="s">
        <v>401</v>
      </c>
      <c r="J73" s="450" t="s">
        <v>204</v>
      </c>
    </row>
    <row r="74" spans="1:10" ht="21" customHeight="1">
      <c r="A74" s="627" t="s">
        <v>404</v>
      </c>
      <c r="B74" s="4">
        <v>4</v>
      </c>
      <c r="C74" s="369">
        <v>0.47916666666666669</v>
      </c>
      <c r="D74" s="259">
        <v>44</v>
      </c>
      <c r="E74" s="9" t="s">
        <v>399</v>
      </c>
      <c r="F74" s="449"/>
      <c r="G74" s="249" t="s">
        <v>197</v>
      </c>
      <c r="H74" s="249"/>
      <c r="I74" s="23" t="s">
        <v>402</v>
      </c>
      <c r="J74" s="450" t="s">
        <v>202</v>
      </c>
    </row>
    <row r="75" spans="1:10" ht="18" customHeight="1">
      <c r="A75" s="411" t="s">
        <v>256</v>
      </c>
      <c r="B75" s="4">
        <v>5</v>
      </c>
      <c r="C75" s="369">
        <v>0.52777777777777779</v>
      </c>
      <c r="D75" s="6">
        <v>45</v>
      </c>
      <c r="E75" s="9"/>
      <c r="F75" s="449"/>
      <c r="G75" s="249" t="s">
        <v>197</v>
      </c>
      <c r="H75" s="249"/>
      <c r="I75" s="23"/>
      <c r="J75" s="450" t="s">
        <v>208</v>
      </c>
    </row>
    <row r="76" spans="1:10" ht="18" customHeight="1">
      <c r="A76" s="411" t="s">
        <v>279</v>
      </c>
      <c r="B76" s="4">
        <v>6</v>
      </c>
      <c r="C76" s="369">
        <v>0.55555555555555558</v>
      </c>
      <c r="D76" s="6">
        <v>46</v>
      </c>
      <c r="E76" s="9"/>
      <c r="F76" s="449"/>
      <c r="G76" s="249" t="s">
        <v>197</v>
      </c>
      <c r="H76" s="249"/>
      <c r="I76" s="23"/>
      <c r="J76" s="450" t="s">
        <v>209</v>
      </c>
    </row>
    <row r="77" spans="1:10" ht="18" customHeight="1" thickBot="1">
      <c r="A77" s="430"/>
      <c r="B77" s="590"/>
      <c r="C77" s="498"/>
      <c r="D77" s="400"/>
      <c r="E77" s="12"/>
      <c r="F77" s="499"/>
      <c r="G77" s="499"/>
      <c r="H77" s="499"/>
      <c r="I77" s="25"/>
      <c r="J77" s="500"/>
    </row>
  </sheetData>
  <mergeCells count="16">
    <mergeCell ref="E22:I22"/>
    <mergeCell ref="E55:I55"/>
    <mergeCell ref="E70:I70"/>
    <mergeCell ref="E56:I56"/>
    <mergeCell ref="A1:J1"/>
    <mergeCell ref="E23:I23"/>
    <mergeCell ref="E33:I33"/>
    <mergeCell ref="E48:I48"/>
    <mergeCell ref="E31:I31"/>
    <mergeCell ref="E13:I13"/>
    <mergeCell ref="E24:I24"/>
    <mergeCell ref="E3:I3"/>
    <mergeCell ref="E11:I11"/>
    <mergeCell ref="E32:I32"/>
    <mergeCell ref="E20:I21"/>
    <mergeCell ref="E58:I58"/>
  </mergeCells>
  <phoneticPr fontId="43"/>
  <printOptions horizontalCentered="1"/>
  <pageMargins left="0.23622047244094499" right="0.23622047244094499" top="0.74803149606299202" bottom="0.74803149606299202" header="0.31496062992126" footer="0.31496062992126"/>
  <pageSetup paperSize="9" scale="75" firstPageNumber="4294963191" orientation="portrait" useFirstPageNumber="1" r:id="rId1"/>
  <headerFooter alignWithMargins="0"/>
  <rowBreaks count="2" manualBreakCount="2">
    <brk id="32" max="9" man="1"/>
    <brk id="7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EC42-4B9D-475E-BBA2-CE8ABAE078E5}">
  <sheetPr>
    <tabColor rgb="FF92D050"/>
    <pageSetUpPr fitToPage="1"/>
  </sheetPr>
  <dimension ref="A1:BT35"/>
  <sheetViews>
    <sheetView showGridLines="0" view="pageBreakPreview" zoomScale="85" zoomScaleNormal="85" zoomScaleSheetLayoutView="85" workbookViewId="0">
      <selection activeCell="AD5" sqref="AD5:AF10"/>
    </sheetView>
  </sheetViews>
  <sheetFormatPr defaultColWidth="3.625" defaultRowHeight="17.25"/>
  <cols>
    <col min="1" max="1" width="2" customWidth="1"/>
    <col min="2" max="3" width="3.375" customWidth="1"/>
    <col min="4" max="4" width="7.25" customWidth="1"/>
    <col min="5" max="5" width="3.25" style="26" customWidth="1"/>
    <col min="6" max="6" width="3.25" customWidth="1"/>
    <col min="7" max="8" width="3.25" style="26" customWidth="1"/>
    <col min="9" max="9" width="3.25" customWidth="1"/>
    <col min="10" max="14" width="3.25" style="26" customWidth="1"/>
    <col min="15" max="15" width="3.25" customWidth="1"/>
    <col min="16" max="17" width="3.25" style="26" customWidth="1"/>
    <col min="18" max="22" width="3.25" customWidth="1"/>
    <col min="23" max="23" width="3.25" style="26" customWidth="1"/>
    <col min="24" max="24" width="3.25" customWidth="1"/>
    <col min="25" max="25" width="3.25" style="26" customWidth="1"/>
    <col min="26" max="26" width="3.25" style="27" customWidth="1"/>
    <col min="27" max="29" width="3.25" customWidth="1"/>
    <col min="30" max="31" width="3.375" customWidth="1"/>
    <col min="32" max="32" width="8.875" customWidth="1"/>
    <col min="33" max="35" width="3.25" customWidth="1"/>
    <col min="36" max="36" width="3.25" style="26" customWidth="1"/>
    <col min="37" max="37" width="3.25" customWidth="1"/>
    <col min="38" max="40" width="3.25" style="26" customWidth="1"/>
    <col min="41" max="41" width="4.375" style="26" customWidth="1"/>
    <col min="42" max="42" width="3.25" style="26" customWidth="1"/>
    <col min="43" max="43" width="3.25" customWidth="1"/>
    <col min="44" max="44" width="4.625" style="26" customWidth="1"/>
    <col min="45" max="45" width="3.25" style="26" customWidth="1"/>
    <col min="46" max="46" width="3.25" customWidth="1"/>
    <col min="47" max="47" width="4.75" style="26" customWidth="1"/>
    <col min="48" max="48" width="3.25" style="26" customWidth="1"/>
    <col min="49" max="49" width="3.25" customWidth="1"/>
    <col min="50" max="50" width="4.375" style="26" customWidth="1"/>
    <col min="51" max="51" width="3.25" style="27" customWidth="1"/>
    <col min="52" max="52" width="3.25" customWidth="1"/>
    <col min="53" max="54" width="2.75" customWidth="1"/>
  </cols>
  <sheetData>
    <row r="1" spans="1:72" ht="27.75" customHeight="1">
      <c r="A1" s="964" t="s">
        <v>193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  <c r="R1" s="964"/>
      <c r="S1" s="964"/>
      <c r="T1" s="964"/>
      <c r="U1" s="964"/>
      <c r="V1" s="964"/>
      <c r="W1" s="964"/>
      <c r="X1" s="964"/>
      <c r="Y1" s="964"/>
      <c r="Z1" s="964"/>
      <c r="AA1" s="964"/>
      <c r="AB1" s="964"/>
      <c r="AC1" s="964"/>
      <c r="AD1" s="964"/>
      <c r="AE1" s="964"/>
      <c r="AF1" s="964"/>
      <c r="AG1" s="964"/>
      <c r="AH1" s="964"/>
      <c r="AI1" s="964"/>
      <c r="AJ1" s="964"/>
      <c r="AK1" s="964"/>
      <c r="AL1" s="964"/>
      <c r="AM1" s="964"/>
      <c r="AN1" s="964"/>
      <c r="AO1" s="964"/>
      <c r="AP1" s="964"/>
      <c r="AQ1" s="964"/>
      <c r="AR1" s="964"/>
      <c r="AS1" s="964"/>
      <c r="AT1" s="964"/>
      <c r="AU1" s="964"/>
      <c r="AV1" s="964"/>
      <c r="AW1" s="964"/>
      <c r="AX1" s="964"/>
      <c r="AY1" s="964"/>
      <c r="AZ1" s="964"/>
      <c r="BA1" s="964"/>
      <c r="BB1" s="964"/>
      <c r="BC1" s="964"/>
    </row>
    <row r="2" spans="1:72" ht="12" customHeight="1">
      <c r="B2" s="29"/>
      <c r="C2" s="30"/>
      <c r="D2" s="30"/>
      <c r="E2" s="31"/>
      <c r="F2" s="30"/>
      <c r="G2" s="31"/>
      <c r="H2" s="31"/>
      <c r="I2" s="30"/>
      <c r="J2" s="31"/>
      <c r="K2" s="31"/>
      <c r="L2" s="31"/>
      <c r="M2" s="31"/>
      <c r="N2" s="31"/>
      <c r="O2" s="30"/>
      <c r="P2" s="31"/>
      <c r="Q2" s="31"/>
      <c r="R2" s="30"/>
      <c r="S2" s="30"/>
      <c r="T2" s="30"/>
      <c r="U2" s="30"/>
      <c r="V2" s="30"/>
      <c r="W2" s="31"/>
      <c r="X2" s="30"/>
      <c r="Y2" s="31"/>
      <c r="Z2" s="92"/>
      <c r="AK2" s="30"/>
      <c r="AL2" s="31"/>
      <c r="AM2" s="31"/>
      <c r="AN2" s="31"/>
      <c r="AO2" s="31"/>
      <c r="AP2" s="31"/>
      <c r="AQ2" s="30"/>
      <c r="AR2" s="31"/>
      <c r="AS2" s="31"/>
      <c r="AT2" s="30"/>
      <c r="AU2" s="31"/>
      <c r="AV2" s="31"/>
      <c r="AW2" s="30"/>
      <c r="AX2" s="31"/>
      <c r="AY2" s="92"/>
      <c r="AZ2" s="30"/>
    </row>
    <row r="3" spans="1:72" ht="36" customHeight="1" thickBot="1">
      <c r="B3" s="32" t="s">
        <v>89</v>
      </c>
      <c r="C3" s="32"/>
      <c r="D3" s="32"/>
      <c r="E3" s="33"/>
      <c r="F3" s="34"/>
      <c r="G3" s="35"/>
      <c r="H3" s="33"/>
      <c r="I3" s="34"/>
      <c r="J3" s="35"/>
      <c r="K3" s="35"/>
      <c r="L3" s="35"/>
      <c r="M3" s="35"/>
      <c r="N3" s="35"/>
      <c r="O3" s="56"/>
      <c r="P3" s="35"/>
      <c r="Q3" s="35"/>
      <c r="R3" s="56"/>
      <c r="S3" s="56"/>
      <c r="T3" s="56"/>
      <c r="U3" s="56"/>
      <c r="V3" s="56"/>
      <c r="W3" s="33"/>
      <c r="X3" s="93"/>
      <c r="Y3" s="33"/>
      <c r="Z3" s="94"/>
      <c r="AA3" s="93"/>
      <c r="AB3" s="93"/>
      <c r="AC3" s="93"/>
      <c r="AD3" s="93"/>
      <c r="AE3" s="93"/>
      <c r="AF3" s="93"/>
      <c r="AG3" s="32"/>
      <c r="AH3" s="32"/>
      <c r="AI3" s="32"/>
      <c r="AJ3" s="33"/>
      <c r="AK3" s="34"/>
      <c r="AL3" s="35"/>
      <c r="AM3" s="35"/>
      <c r="AN3" s="35"/>
      <c r="AO3" s="35"/>
      <c r="AP3" s="35"/>
      <c r="AQ3" s="56"/>
      <c r="AR3" s="35"/>
      <c r="AS3" s="35"/>
      <c r="AT3" s="56"/>
      <c r="AU3" s="35"/>
      <c r="AV3" s="35"/>
      <c r="AW3" s="56"/>
      <c r="AX3" s="35"/>
      <c r="AY3" s="94"/>
      <c r="AZ3" s="93"/>
      <c r="BA3" s="93"/>
      <c r="BB3" s="93"/>
    </row>
    <row r="4" spans="1:72" ht="36" customHeight="1" thickBot="1">
      <c r="B4" s="857" t="s">
        <v>90</v>
      </c>
      <c r="C4" s="858"/>
      <c r="D4" s="859"/>
      <c r="E4" s="860" t="str">
        <f>IF(B5="","",B5)</f>
        <v>ＴＫ　スペラーレ</v>
      </c>
      <c r="F4" s="861"/>
      <c r="G4" s="862"/>
      <c r="H4" s="861" t="str">
        <f>IF(B6="","",B6)</f>
        <v>鶴牧Ａ</v>
      </c>
      <c r="I4" s="861"/>
      <c r="J4" s="861"/>
      <c r="K4" s="861" t="str">
        <f>IF(B7="","",B7)</f>
        <v>ムスタング</v>
      </c>
      <c r="L4" s="861"/>
      <c r="M4" s="861"/>
      <c r="N4" s="861" t="str">
        <f>IF(B8="","",B8)</f>
        <v>FC　ＳＥＩＳＥＫＩ　Ｂ</v>
      </c>
      <c r="O4" s="861"/>
      <c r="P4" s="861"/>
      <c r="Q4" s="861" t="str">
        <f>B9</f>
        <v>東寺方</v>
      </c>
      <c r="R4" s="861"/>
      <c r="S4" s="861"/>
      <c r="T4" s="861" t="str">
        <f>B10</f>
        <v>永山</v>
      </c>
      <c r="U4" s="861"/>
      <c r="V4" s="861"/>
      <c r="W4" s="163" t="s">
        <v>91</v>
      </c>
      <c r="X4" s="95" t="s">
        <v>92</v>
      </c>
      <c r="Y4" s="95" t="s">
        <v>93</v>
      </c>
      <c r="Z4" s="96" t="s">
        <v>94</v>
      </c>
      <c r="AA4" s="97" t="s">
        <v>95</v>
      </c>
      <c r="AB4" s="93"/>
      <c r="AC4" s="93"/>
      <c r="AD4" s="857" t="s">
        <v>180</v>
      </c>
      <c r="AE4" s="858"/>
      <c r="AF4" s="859"/>
      <c r="AG4" s="860" t="str">
        <f>IF(AD5="","",AD5)</f>
        <v>鶴牧Ｂ</v>
      </c>
      <c r="AH4" s="861"/>
      <c r="AI4" s="862"/>
      <c r="AJ4" s="861" t="str">
        <f>IF(AD6="","",AD6)</f>
        <v>落合Ａ</v>
      </c>
      <c r="AK4" s="861"/>
      <c r="AL4" s="861"/>
      <c r="AM4" s="861" t="str">
        <f>IF(AD7="","",AD7)</f>
        <v>FC　ＳＥＩＳＥＫＩ　Ａ</v>
      </c>
      <c r="AN4" s="861"/>
      <c r="AO4" s="861"/>
      <c r="AP4" s="861" t="str">
        <f>IF(AD8="","",AD8)</f>
        <v>FC　ＳＥＩＳＥＫＩ　Ｃ</v>
      </c>
      <c r="AQ4" s="861"/>
      <c r="AR4" s="861"/>
      <c r="AS4" s="861" t="str">
        <f>AD9</f>
        <v>多摩</v>
      </c>
      <c r="AT4" s="861"/>
      <c r="AU4" s="861"/>
      <c r="AV4" s="861" t="str">
        <f>AD10</f>
        <v>落合Ｂ</v>
      </c>
      <c r="AW4" s="861"/>
      <c r="AX4" s="861"/>
      <c r="AY4" s="163" t="s">
        <v>91</v>
      </c>
      <c r="AZ4" s="95" t="s">
        <v>92</v>
      </c>
      <c r="BA4" s="95" t="s">
        <v>93</v>
      </c>
      <c r="BB4" s="96" t="s">
        <v>94</v>
      </c>
      <c r="BC4" s="97" t="s">
        <v>95</v>
      </c>
    </row>
    <row r="5" spans="1:72" ht="36" customHeight="1">
      <c r="B5" s="851" t="s">
        <v>168</v>
      </c>
      <c r="C5" s="852"/>
      <c r="D5" s="853"/>
      <c r="E5" s="854"/>
      <c r="F5" s="855"/>
      <c r="G5" s="856"/>
      <c r="H5" s="36"/>
      <c r="I5" s="36"/>
      <c r="J5" s="57"/>
      <c r="K5" s="36">
        <v>0</v>
      </c>
      <c r="L5" s="36" t="s">
        <v>339</v>
      </c>
      <c r="M5" s="57">
        <v>2</v>
      </c>
      <c r="N5" s="58">
        <v>0</v>
      </c>
      <c r="O5" s="36" t="s">
        <v>339</v>
      </c>
      <c r="P5" s="59">
        <v>5</v>
      </c>
      <c r="Q5" s="36">
        <v>4</v>
      </c>
      <c r="R5" s="36" t="s">
        <v>338</v>
      </c>
      <c r="S5" s="57">
        <v>2</v>
      </c>
      <c r="T5" s="58"/>
      <c r="U5" s="36"/>
      <c r="V5" s="36"/>
      <c r="W5" s="280">
        <f t="shared" ref="W5:W10" si="0">COUNTIF(H5:V5,"〇")*3+COUNTIF(H5:V5,"△")</f>
        <v>3</v>
      </c>
      <c r="X5" s="98">
        <f t="shared" ref="X5:X10" si="1">H5+K5+N5+Q5+T5</f>
        <v>4</v>
      </c>
      <c r="Y5" s="99">
        <f t="shared" ref="Y5:Y10" si="2">J5+M5+P5+S5+V5</f>
        <v>9</v>
      </c>
      <c r="Z5" s="100">
        <f t="shared" ref="Z5:Z10" si="3">X5-Y5</f>
        <v>-5</v>
      </c>
      <c r="AA5" s="101"/>
      <c r="AB5" s="93"/>
      <c r="AC5" s="93"/>
      <c r="AD5" s="851" t="s">
        <v>164</v>
      </c>
      <c r="AE5" s="852"/>
      <c r="AF5" s="853"/>
      <c r="AG5" s="854"/>
      <c r="AH5" s="855"/>
      <c r="AI5" s="856"/>
      <c r="AJ5" s="36"/>
      <c r="AK5" s="36"/>
      <c r="AL5" s="57"/>
      <c r="AM5" s="36"/>
      <c r="AN5" s="36"/>
      <c r="AO5" s="57"/>
      <c r="AP5" s="58">
        <v>7</v>
      </c>
      <c r="AQ5" s="36" t="s">
        <v>338</v>
      </c>
      <c r="AR5" s="59">
        <v>0</v>
      </c>
      <c r="AS5" s="36">
        <v>3</v>
      </c>
      <c r="AT5" s="36" t="s">
        <v>338</v>
      </c>
      <c r="AU5" s="57">
        <v>0</v>
      </c>
      <c r="AV5" s="58">
        <v>11</v>
      </c>
      <c r="AW5" s="36" t="s">
        <v>338</v>
      </c>
      <c r="AX5" s="36">
        <v>0</v>
      </c>
      <c r="AY5" s="280">
        <f t="shared" ref="AY5:AY10" si="4">COUNTIF(AJ5:AX5,"〇")*3+COUNTIF(AJ5:AX5,"△")</f>
        <v>9</v>
      </c>
      <c r="AZ5" s="98">
        <f t="shared" ref="AZ5:AZ10" si="5">AJ5+AM5+AP5+AS5+AV5</f>
        <v>21</v>
      </c>
      <c r="BA5" s="99">
        <f t="shared" ref="BA5:BA7" si="6">AL5+AO5+AR5+AU5+AX5</f>
        <v>0</v>
      </c>
      <c r="BB5" s="100">
        <f t="shared" ref="BB5:BB10" si="7">AZ5-BA5</f>
        <v>21</v>
      </c>
      <c r="BC5" s="101"/>
      <c r="BT5" s="159"/>
    </row>
    <row r="6" spans="1:72" ht="36" customHeight="1">
      <c r="B6" s="842" t="s">
        <v>163</v>
      </c>
      <c r="C6" s="843"/>
      <c r="D6" s="844"/>
      <c r="E6" s="38"/>
      <c r="F6" s="37"/>
      <c r="G6" s="39"/>
      <c r="H6" s="845"/>
      <c r="I6" s="846"/>
      <c r="J6" s="850"/>
      <c r="K6" s="60">
        <v>2</v>
      </c>
      <c r="L6" s="37" t="s">
        <v>338</v>
      </c>
      <c r="M6" s="61">
        <v>1</v>
      </c>
      <c r="N6" s="60">
        <v>0</v>
      </c>
      <c r="O6" s="37" t="s">
        <v>340</v>
      </c>
      <c r="P6" s="61">
        <v>0</v>
      </c>
      <c r="Q6" s="60">
        <v>8</v>
      </c>
      <c r="R6" s="37" t="s">
        <v>338</v>
      </c>
      <c r="S6" s="61">
        <v>0</v>
      </c>
      <c r="T6" s="60">
        <v>3</v>
      </c>
      <c r="U6" s="37" t="s">
        <v>338</v>
      </c>
      <c r="V6" s="162">
        <v>1</v>
      </c>
      <c r="W6" s="281">
        <f t="shared" si="0"/>
        <v>10</v>
      </c>
      <c r="X6" s="102">
        <f t="shared" si="1"/>
        <v>13</v>
      </c>
      <c r="Y6" s="103">
        <f t="shared" si="2"/>
        <v>2</v>
      </c>
      <c r="Z6" s="104">
        <f t="shared" si="3"/>
        <v>11</v>
      </c>
      <c r="AA6" s="105"/>
      <c r="AB6" s="93"/>
      <c r="AC6" s="93"/>
      <c r="AD6" s="842" t="s">
        <v>166</v>
      </c>
      <c r="AE6" s="843"/>
      <c r="AF6" s="844"/>
      <c r="AG6" s="38" t="s">
        <v>99</v>
      </c>
      <c r="AH6" s="37"/>
      <c r="AI6" s="39"/>
      <c r="AJ6" s="845"/>
      <c r="AK6" s="846"/>
      <c r="AL6" s="850"/>
      <c r="AM6" s="60">
        <v>0</v>
      </c>
      <c r="AN6" s="37" t="s">
        <v>339</v>
      </c>
      <c r="AO6" s="61">
        <v>3</v>
      </c>
      <c r="AP6" s="60">
        <v>2</v>
      </c>
      <c r="AQ6" s="37" t="s">
        <v>340</v>
      </c>
      <c r="AR6" s="61">
        <v>2</v>
      </c>
      <c r="AS6" s="60">
        <v>0</v>
      </c>
      <c r="AT6" s="37" t="s">
        <v>339</v>
      </c>
      <c r="AU6" s="61">
        <v>4</v>
      </c>
      <c r="AV6" s="60"/>
      <c r="AW6" s="37"/>
      <c r="AX6" s="162"/>
      <c r="AY6" s="281">
        <f t="shared" si="4"/>
        <v>1</v>
      </c>
      <c r="AZ6" s="102">
        <f t="shared" si="5"/>
        <v>2</v>
      </c>
      <c r="BA6" s="103">
        <f t="shared" si="6"/>
        <v>9</v>
      </c>
      <c r="BB6" s="104">
        <f t="shared" si="7"/>
        <v>-7</v>
      </c>
      <c r="BC6" s="105"/>
      <c r="BT6" s="158"/>
    </row>
    <row r="7" spans="1:72" ht="36" customHeight="1">
      <c r="B7" s="842" t="s">
        <v>170</v>
      </c>
      <c r="C7" s="843"/>
      <c r="D7" s="844"/>
      <c r="E7" s="38">
        <v>2</v>
      </c>
      <c r="F7" s="37" t="s">
        <v>338</v>
      </c>
      <c r="G7" s="39">
        <v>0</v>
      </c>
      <c r="H7" s="40">
        <v>1</v>
      </c>
      <c r="I7" s="37" t="s">
        <v>339</v>
      </c>
      <c r="J7" s="39">
        <v>2</v>
      </c>
      <c r="K7" s="839"/>
      <c r="L7" s="840"/>
      <c r="M7" s="841"/>
      <c r="N7" s="60"/>
      <c r="O7" s="37"/>
      <c r="P7" s="162"/>
      <c r="Q7" s="339"/>
      <c r="R7" s="37"/>
      <c r="S7" s="337"/>
      <c r="T7" s="338">
        <v>2</v>
      </c>
      <c r="U7" s="37" t="s">
        <v>338</v>
      </c>
      <c r="V7" s="338">
        <v>0</v>
      </c>
      <c r="W7" s="281">
        <v>6</v>
      </c>
      <c r="X7" s="102">
        <v>5</v>
      </c>
      <c r="Y7" s="103">
        <f t="shared" si="2"/>
        <v>2</v>
      </c>
      <c r="Z7" s="104">
        <v>3</v>
      </c>
      <c r="AA7" s="105"/>
      <c r="AB7" s="93"/>
      <c r="AC7" s="93"/>
      <c r="AD7" s="842" t="s">
        <v>176</v>
      </c>
      <c r="AE7" s="843"/>
      <c r="AF7" s="844"/>
      <c r="AG7" s="38"/>
      <c r="AH7" s="37"/>
      <c r="AI7" s="39"/>
      <c r="AJ7" s="40">
        <v>3</v>
      </c>
      <c r="AK7" s="37" t="s">
        <v>338</v>
      </c>
      <c r="AL7" s="39">
        <v>0</v>
      </c>
      <c r="AM7" s="839"/>
      <c r="AN7" s="840"/>
      <c r="AO7" s="841"/>
      <c r="AP7" s="60">
        <v>5</v>
      </c>
      <c r="AQ7" s="37" t="s">
        <v>338</v>
      </c>
      <c r="AR7" s="162">
        <v>0</v>
      </c>
      <c r="AS7" s="339">
        <v>3</v>
      </c>
      <c r="AT7" s="37" t="s">
        <v>338</v>
      </c>
      <c r="AU7" s="337">
        <v>0</v>
      </c>
      <c r="AV7" s="338"/>
      <c r="AW7" s="37"/>
      <c r="AX7" s="338"/>
      <c r="AY7" s="281">
        <f t="shared" si="4"/>
        <v>9</v>
      </c>
      <c r="AZ7" s="102">
        <f t="shared" si="5"/>
        <v>11</v>
      </c>
      <c r="BA7" s="103">
        <f t="shared" si="6"/>
        <v>0</v>
      </c>
      <c r="BB7" s="104">
        <f t="shared" si="7"/>
        <v>11</v>
      </c>
      <c r="BC7" s="105"/>
      <c r="BT7" s="158"/>
    </row>
    <row r="8" spans="1:72" ht="36" customHeight="1">
      <c r="B8" s="842" t="s">
        <v>177</v>
      </c>
      <c r="C8" s="843"/>
      <c r="D8" s="844"/>
      <c r="E8" s="161">
        <v>5</v>
      </c>
      <c r="F8" s="37" t="s">
        <v>338</v>
      </c>
      <c r="G8" s="61">
        <v>0</v>
      </c>
      <c r="H8" s="60">
        <v>0</v>
      </c>
      <c r="I8" s="37" t="s">
        <v>340</v>
      </c>
      <c r="J8" s="61">
        <v>0</v>
      </c>
      <c r="K8" s="162"/>
      <c r="L8" s="37"/>
      <c r="M8" s="162"/>
      <c r="N8" s="845"/>
      <c r="O8" s="846"/>
      <c r="P8" s="846"/>
      <c r="Q8" s="60">
        <v>10</v>
      </c>
      <c r="R8" s="37" t="s">
        <v>338</v>
      </c>
      <c r="S8" s="61">
        <v>0</v>
      </c>
      <c r="T8" s="162"/>
      <c r="U8" s="37"/>
      <c r="V8" s="162"/>
      <c r="W8" s="281">
        <v>7</v>
      </c>
      <c r="X8" s="102">
        <v>15</v>
      </c>
      <c r="Y8" s="103">
        <v>0</v>
      </c>
      <c r="Z8" s="164">
        <f t="shared" si="3"/>
        <v>15</v>
      </c>
      <c r="AA8" s="165"/>
      <c r="AB8" s="93"/>
      <c r="AC8" s="93"/>
      <c r="AD8" s="842" t="s">
        <v>178</v>
      </c>
      <c r="AE8" s="843"/>
      <c r="AF8" s="844"/>
      <c r="AG8" s="161">
        <v>0</v>
      </c>
      <c r="AH8" s="37" t="s">
        <v>339</v>
      </c>
      <c r="AI8" s="61">
        <v>7</v>
      </c>
      <c r="AJ8" s="162">
        <v>2</v>
      </c>
      <c r="AK8" s="37" t="s">
        <v>340</v>
      </c>
      <c r="AL8" s="61">
        <v>2</v>
      </c>
      <c r="AM8" s="162">
        <v>0</v>
      </c>
      <c r="AN8" s="37" t="s">
        <v>339</v>
      </c>
      <c r="AO8" s="162">
        <v>5</v>
      </c>
      <c r="AP8" s="845"/>
      <c r="AQ8" s="846"/>
      <c r="AR8" s="846"/>
      <c r="AS8" s="60">
        <v>0</v>
      </c>
      <c r="AT8" s="37" t="s">
        <v>339</v>
      </c>
      <c r="AU8" s="61">
        <v>2</v>
      </c>
      <c r="AV8" s="162">
        <v>2</v>
      </c>
      <c r="AW8" s="37" t="s">
        <v>338</v>
      </c>
      <c r="AX8" s="162">
        <v>1</v>
      </c>
      <c r="AY8" s="281">
        <f t="shared" si="4"/>
        <v>4</v>
      </c>
      <c r="AZ8" s="102">
        <f t="shared" si="5"/>
        <v>4</v>
      </c>
      <c r="BA8" s="103">
        <v>17</v>
      </c>
      <c r="BB8" s="164">
        <f t="shared" si="7"/>
        <v>-13</v>
      </c>
      <c r="BC8" s="165"/>
      <c r="BT8" s="158"/>
    </row>
    <row r="9" spans="1:72" ht="36" customHeight="1">
      <c r="B9" s="842" t="s">
        <v>179</v>
      </c>
      <c r="C9" s="843"/>
      <c r="D9" s="844"/>
      <c r="E9" s="38">
        <v>2</v>
      </c>
      <c r="F9" s="37" t="s">
        <v>339</v>
      </c>
      <c r="G9" s="39">
        <v>4</v>
      </c>
      <c r="H9" s="40">
        <v>0</v>
      </c>
      <c r="I9" s="37" t="s">
        <v>339</v>
      </c>
      <c r="J9" s="40">
        <v>8</v>
      </c>
      <c r="K9" s="339"/>
      <c r="L9" s="37"/>
      <c r="M9" s="39"/>
      <c r="N9" s="40">
        <v>0</v>
      </c>
      <c r="O9" s="37" t="s">
        <v>339</v>
      </c>
      <c r="P9" s="39">
        <v>10</v>
      </c>
      <c r="Q9" s="845"/>
      <c r="R9" s="846"/>
      <c r="S9" s="850"/>
      <c r="T9" s="60">
        <v>0</v>
      </c>
      <c r="U9" s="162" t="s">
        <v>339</v>
      </c>
      <c r="V9" s="162">
        <v>8</v>
      </c>
      <c r="W9" s="281">
        <f t="shared" si="0"/>
        <v>0</v>
      </c>
      <c r="X9" s="102">
        <v>2</v>
      </c>
      <c r="Y9" s="103">
        <v>30</v>
      </c>
      <c r="Z9" s="104">
        <f t="shared" si="3"/>
        <v>-28</v>
      </c>
      <c r="AA9" s="105"/>
      <c r="AB9" s="93"/>
      <c r="AC9" s="93"/>
      <c r="AD9" s="842" t="s">
        <v>135</v>
      </c>
      <c r="AE9" s="843"/>
      <c r="AF9" s="844"/>
      <c r="AG9" s="38">
        <v>0</v>
      </c>
      <c r="AH9" s="37" t="s">
        <v>339</v>
      </c>
      <c r="AI9" s="39">
        <v>3</v>
      </c>
      <c r="AJ9" s="40">
        <v>4</v>
      </c>
      <c r="AK9" s="37" t="s">
        <v>338</v>
      </c>
      <c r="AL9" s="40">
        <v>0</v>
      </c>
      <c r="AM9" s="339">
        <v>0</v>
      </c>
      <c r="AN9" s="37" t="s">
        <v>339</v>
      </c>
      <c r="AO9" s="39">
        <v>3</v>
      </c>
      <c r="AP9" s="40">
        <v>2</v>
      </c>
      <c r="AQ9" s="37" t="s">
        <v>338</v>
      </c>
      <c r="AR9" s="39">
        <v>0</v>
      </c>
      <c r="AS9" s="845"/>
      <c r="AT9" s="846"/>
      <c r="AU9" s="850"/>
      <c r="AV9" s="60">
        <v>2</v>
      </c>
      <c r="AW9" s="162" t="s">
        <v>338</v>
      </c>
      <c r="AX9" s="162">
        <v>1</v>
      </c>
      <c r="AY9" s="281">
        <f t="shared" si="4"/>
        <v>9</v>
      </c>
      <c r="AZ9" s="102">
        <f t="shared" si="5"/>
        <v>8</v>
      </c>
      <c r="BA9" s="103">
        <v>7</v>
      </c>
      <c r="BB9" s="104">
        <f t="shared" si="7"/>
        <v>1</v>
      </c>
      <c r="BC9" s="105"/>
      <c r="BT9" s="158"/>
    </row>
    <row r="10" spans="1:72" ht="36" customHeight="1" thickBot="1">
      <c r="B10" s="847" t="s">
        <v>137</v>
      </c>
      <c r="C10" s="848"/>
      <c r="D10" s="849"/>
      <c r="E10" s="275"/>
      <c r="F10" s="271"/>
      <c r="G10" s="276"/>
      <c r="H10" s="41">
        <v>1</v>
      </c>
      <c r="I10" s="271" t="s">
        <v>339</v>
      </c>
      <c r="J10" s="41">
        <v>3</v>
      </c>
      <c r="K10" s="277">
        <v>0</v>
      </c>
      <c r="L10" s="271" t="s">
        <v>339</v>
      </c>
      <c r="M10" s="276">
        <v>2</v>
      </c>
      <c r="N10" s="41"/>
      <c r="O10" s="271"/>
      <c r="P10" s="276"/>
      <c r="Q10" s="41">
        <v>8</v>
      </c>
      <c r="R10" s="271" t="s">
        <v>338</v>
      </c>
      <c r="S10" s="41">
        <v>0</v>
      </c>
      <c r="T10" s="825"/>
      <c r="U10" s="826"/>
      <c r="V10" s="826"/>
      <c r="W10" s="340">
        <f t="shared" si="0"/>
        <v>3</v>
      </c>
      <c r="X10" s="272">
        <f t="shared" si="1"/>
        <v>9</v>
      </c>
      <c r="Y10" s="106">
        <f t="shared" si="2"/>
        <v>5</v>
      </c>
      <c r="Z10" s="107">
        <f t="shared" si="3"/>
        <v>4</v>
      </c>
      <c r="AA10" s="273"/>
      <c r="AB10" s="93"/>
      <c r="AC10" s="93"/>
      <c r="AD10" s="847" t="s">
        <v>169</v>
      </c>
      <c r="AE10" s="848"/>
      <c r="AF10" s="849"/>
      <c r="AG10" s="275">
        <v>0</v>
      </c>
      <c r="AH10" s="271" t="s">
        <v>339</v>
      </c>
      <c r="AI10" s="276">
        <v>11</v>
      </c>
      <c r="AJ10" s="41"/>
      <c r="AK10" s="271"/>
      <c r="AL10" s="41"/>
      <c r="AM10" s="277"/>
      <c r="AN10" s="271"/>
      <c r="AO10" s="276"/>
      <c r="AP10" s="41">
        <v>1</v>
      </c>
      <c r="AQ10" s="271" t="s">
        <v>339</v>
      </c>
      <c r="AR10" s="276">
        <v>2</v>
      </c>
      <c r="AS10" s="41">
        <v>1</v>
      </c>
      <c r="AT10" s="271" t="s">
        <v>339</v>
      </c>
      <c r="AU10" s="41">
        <v>2</v>
      </c>
      <c r="AV10" s="825"/>
      <c r="AW10" s="826"/>
      <c r="AX10" s="826"/>
      <c r="AY10" s="340">
        <f t="shared" si="4"/>
        <v>0</v>
      </c>
      <c r="AZ10" s="272">
        <f t="shared" si="5"/>
        <v>2</v>
      </c>
      <c r="BA10" s="106">
        <v>15</v>
      </c>
      <c r="BB10" s="107">
        <f t="shared" si="7"/>
        <v>-13</v>
      </c>
      <c r="BC10" s="273"/>
      <c r="BT10" s="158"/>
    </row>
    <row r="14" spans="1:72" ht="18" thickBot="1">
      <c r="G14" s="48" t="s">
        <v>97</v>
      </c>
      <c r="J14" s="63"/>
      <c r="K14"/>
      <c r="M14"/>
      <c r="O14" s="26"/>
      <c r="P14"/>
      <c r="W14"/>
      <c r="X14" s="26"/>
      <c r="Y14"/>
      <c r="Z14"/>
      <c r="AA14" s="26"/>
      <c r="AB14" s="27"/>
      <c r="AJ14"/>
      <c r="AM14"/>
      <c r="AR14"/>
      <c r="AS14"/>
      <c r="AT14" s="26"/>
      <c r="AU14"/>
      <c r="AV14"/>
      <c r="AW14" s="26"/>
      <c r="AX14"/>
      <c r="AY14" s="26"/>
      <c r="AZ14" s="27"/>
    </row>
    <row r="15" spans="1:72" ht="18" customHeight="1" thickTop="1">
      <c r="E15"/>
      <c r="F15" s="26"/>
      <c r="G15" s="49"/>
      <c r="H15"/>
      <c r="I15" s="26"/>
      <c r="J15" s="49"/>
      <c r="K15" s="64"/>
      <c r="L15"/>
      <c r="N15"/>
      <c r="O15" s="26"/>
      <c r="P15"/>
      <c r="Q15"/>
      <c r="W15" s="833"/>
      <c r="X15" s="834"/>
      <c r="Y15" s="834"/>
      <c r="Z15" s="834"/>
      <c r="AA15" s="834"/>
      <c r="AB15" s="834"/>
      <c r="AC15" s="834"/>
      <c r="AD15" s="835"/>
      <c r="AF15" s="116"/>
      <c r="AG15" s="116"/>
      <c r="AH15" s="116"/>
      <c r="AI15" s="116"/>
      <c r="AJ15" s="116"/>
      <c r="AK15" s="116"/>
      <c r="AL15" s="50"/>
      <c r="AM15" s="50"/>
      <c r="AN15" s="50"/>
      <c r="AO15" s="50"/>
      <c r="AP15" s="50"/>
      <c r="AR15"/>
      <c r="AS15" s="50"/>
      <c r="AU15"/>
      <c r="AW15" s="27"/>
      <c r="AX15"/>
      <c r="AY15"/>
    </row>
    <row r="16" spans="1:72" ht="18" customHeight="1" thickBot="1">
      <c r="E16"/>
      <c r="F16" s="26"/>
      <c r="G16" s="50"/>
      <c r="H16"/>
      <c r="I16" s="26"/>
      <c r="J16" s="50"/>
      <c r="K16" s="50"/>
      <c r="L16" s="65"/>
      <c r="M16" s="65"/>
      <c r="N16" s="65"/>
      <c r="O16" s="65"/>
      <c r="P16" s="65"/>
      <c r="Q16" s="65"/>
      <c r="R16" s="65"/>
      <c r="S16" s="65"/>
      <c r="T16" s="65"/>
      <c r="U16" s="115"/>
      <c r="W16" s="836"/>
      <c r="X16" s="837"/>
      <c r="Y16" s="837"/>
      <c r="Z16" s="837"/>
      <c r="AA16" s="837"/>
      <c r="AB16" s="837"/>
      <c r="AC16" s="837"/>
      <c r="AD16" s="838"/>
      <c r="AE16" s="50"/>
      <c r="AF16" s="50"/>
      <c r="AG16" s="50"/>
      <c r="AH16" s="50"/>
      <c r="AI16" s="50"/>
      <c r="AJ16" s="115"/>
      <c r="AK16" s="115"/>
      <c r="AL16" s="115"/>
      <c r="AM16" s="115"/>
      <c r="AN16" s="115"/>
      <c r="AO16" s="115"/>
      <c r="AR16"/>
      <c r="AU16"/>
      <c r="AW16" s="27"/>
      <c r="AX16"/>
      <c r="AY16"/>
    </row>
    <row r="17" spans="5:51" ht="18" thickTop="1">
      <c r="E17"/>
      <c r="F17" s="26"/>
      <c r="H17"/>
      <c r="I17" s="26"/>
      <c r="K17"/>
      <c r="L17" s="65"/>
      <c r="M17" s="65"/>
      <c r="N17" s="65"/>
      <c r="O17" s="65"/>
      <c r="P17" s="65"/>
      <c r="Q17" s="65"/>
      <c r="R17" s="115"/>
      <c r="S17" s="115"/>
      <c r="T17" s="115"/>
      <c r="U17" s="116"/>
      <c r="V17" s="116"/>
      <c r="X17" s="115"/>
      <c r="Y17" s="117"/>
      <c r="Z17" s="141"/>
      <c r="AA17" s="115"/>
      <c r="AB17" s="115"/>
      <c r="AC17" s="50"/>
      <c r="AD17" s="67"/>
      <c r="AE17" s="67"/>
      <c r="AF17" s="67"/>
      <c r="AG17" s="67"/>
      <c r="AH17" s="67"/>
      <c r="AI17" s="67"/>
      <c r="AJ17" s="67"/>
      <c r="AK17" s="67"/>
      <c r="AL17" s="84" t="s">
        <v>98</v>
      </c>
      <c r="AM17" s="67"/>
      <c r="AN17" s="151"/>
      <c r="AO17"/>
      <c r="AP17"/>
      <c r="AR17"/>
      <c r="AS17"/>
      <c r="AV17" s="27"/>
      <c r="AX17"/>
      <c r="AY17"/>
    </row>
    <row r="18" spans="5:51">
      <c r="E18"/>
      <c r="F18" s="26"/>
      <c r="H18"/>
      <c r="I18" s="26"/>
      <c r="K18"/>
      <c r="L18" s="66"/>
      <c r="M18" s="66"/>
      <c r="N18" s="66"/>
      <c r="O18" s="67"/>
      <c r="P18" s="53"/>
      <c r="Q18" s="68"/>
      <c r="R18" s="118"/>
      <c r="S18" s="118"/>
      <c r="T18" s="118"/>
      <c r="U18" s="118"/>
      <c r="V18" s="118"/>
      <c r="W18" s="119"/>
      <c r="X18" s="118"/>
      <c r="Y18" s="120"/>
      <c r="Z18" s="142"/>
      <c r="AA18" s="142"/>
      <c r="AB18" s="118"/>
      <c r="AC18" s="118"/>
      <c r="AD18" s="118"/>
      <c r="AE18" s="118"/>
      <c r="AF18" s="118"/>
      <c r="AG18" s="118"/>
      <c r="AH18" s="68"/>
      <c r="AI18" s="67"/>
      <c r="AJ18" s="67"/>
      <c r="AK18" s="67"/>
      <c r="AL18" s="70"/>
      <c r="AM18" s="70"/>
      <c r="AN18" s="70"/>
      <c r="AO18" s="51"/>
      <c r="AP18"/>
      <c r="AR18" s="51"/>
      <c r="AS18"/>
      <c r="AV18" s="27"/>
      <c r="AX18"/>
      <c r="AY18"/>
    </row>
    <row r="19" spans="5:51" ht="17.25" customHeight="1">
      <c r="E19"/>
      <c r="F19" s="26"/>
      <c r="G19" s="51"/>
      <c r="H19"/>
      <c r="I19" s="26"/>
      <c r="J19" s="51"/>
      <c r="K19" s="51"/>
      <c r="L19" s="65"/>
      <c r="M19" s="65"/>
      <c r="N19" s="65"/>
      <c r="P19" s="69"/>
      <c r="Q19" s="70"/>
      <c r="R19" s="70"/>
      <c r="S19" s="70"/>
      <c r="T19" s="70"/>
      <c r="U19" s="70"/>
      <c r="V19" s="70"/>
      <c r="W19" s="70"/>
      <c r="X19" s="70"/>
      <c r="Y19" s="828">
        <v>66</v>
      </c>
      <c r="Z19" s="828"/>
      <c r="AB19" s="70"/>
      <c r="AC19" s="70"/>
      <c r="AD19" s="70"/>
      <c r="AE19" s="70"/>
      <c r="AF19" s="70"/>
      <c r="AG19" s="70"/>
      <c r="AH19" s="69"/>
      <c r="AI19" s="70"/>
      <c r="AJ19" s="70"/>
      <c r="AK19" s="70"/>
      <c r="AL19"/>
      <c r="AM19"/>
      <c r="AN19"/>
      <c r="AO19"/>
      <c r="AP19"/>
      <c r="AR19"/>
      <c r="AS19"/>
      <c r="AV19" s="27"/>
      <c r="AX19"/>
      <c r="AY19"/>
    </row>
    <row r="20" spans="5:51" ht="17.25" customHeight="1">
      <c r="E20"/>
      <c r="F20" s="26"/>
      <c r="H20"/>
      <c r="I20" s="26"/>
      <c r="K20"/>
      <c r="L20" s="65"/>
      <c r="M20" s="65"/>
      <c r="N20" s="65"/>
      <c r="O20" s="70"/>
      <c r="P20" s="69"/>
      <c r="Q20" s="70"/>
      <c r="R20" s="70"/>
      <c r="S20" s="70"/>
      <c r="T20" s="70"/>
      <c r="U20" s="70"/>
      <c r="W20" s="121"/>
      <c r="X20" s="829"/>
      <c r="Y20" s="829"/>
      <c r="Z20" s="829"/>
      <c r="AA20" s="829"/>
      <c r="AB20" s="121"/>
      <c r="AC20" s="121"/>
      <c r="AE20" s="70"/>
      <c r="AF20" s="70"/>
      <c r="AG20" s="70"/>
      <c r="AH20" s="69"/>
      <c r="AI20" s="70"/>
      <c r="AJ20" s="67"/>
      <c r="AK20" s="67"/>
      <c r="AL20" s="67"/>
      <c r="AM20"/>
      <c r="AN20"/>
      <c r="AO20"/>
      <c r="AP20"/>
      <c r="AR20"/>
      <c r="AS20"/>
      <c r="AV20" s="27"/>
      <c r="AX20"/>
      <c r="AY20"/>
    </row>
    <row r="21" spans="5:51" ht="17.25" customHeight="1">
      <c r="E21"/>
      <c r="F21" s="26"/>
      <c r="H21"/>
      <c r="I21" s="26"/>
      <c r="K21"/>
      <c r="L21" s="66"/>
      <c r="M21" s="66"/>
      <c r="N21" s="66"/>
      <c r="O21" s="67"/>
      <c r="P21" s="71"/>
      <c r="Q21" s="67"/>
      <c r="R21" s="122"/>
      <c r="S21" s="122"/>
      <c r="T21" s="122"/>
      <c r="U21" s="123"/>
      <c r="V21" s="123"/>
      <c r="W21" s="123"/>
      <c r="X21" s="124"/>
      <c r="Y21" s="125"/>
      <c r="Z21" s="143"/>
      <c r="AA21" s="124"/>
      <c r="AB21" s="123"/>
      <c r="AC21" s="123"/>
      <c r="AD21" s="123"/>
      <c r="AE21" s="123"/>
      <c r="AF21" s="123"/>
      <c r="AG21" s="126"/>
      <c r="AH21" s="152"/>
      <c r="AI21" s="67"/>
      <c r="AJ21" s="70"/>
      <c r="AK21" s="70"/>
      <c r="AL21" s="70"/>
      <c r="AM21" s="51"/>
      <c r="AN21"/>
      <c r="AO21"/>
      <c r="AP21"/>
      <c r="AR21"/>
      <c r="AS21"/>
      <c r="AV21" s="27"/>
      <c r="AX21"/>
      <c r="AY21"/>
    </row>
    <row r="22" spans="5:51" ht="17.25" customHeight="1">
      <c r="E22"/>
      <c r="F22" s="26"/>
      <c r="G22" s="51"/>
      <c r="H22"/>
      <c r="I22" s="26"/>
      <c r="J22" s="51"/>
      <c r="K22" s="51"/>
      <c r="L22" s="65"/>
      <c r="M22" s="65"/>
      <c r="N22" s="65"/>
      <c r="O22" s="70"/>
      <c r="P22" s="69"/>
      <c r="Q22" s="69"/>
      <c r="R22" s="70"/>
      <c r="S22" s="70"/>
      <c r="T22" s="70"/>
      <c r="U22" s="70"/>
      <c r="V22" s="70"/>
      <c r="W22" s="67"/>
      <c r="X22" s="67"/>
      <c r="Y22" s="828">
        <v>65</v>
      </c>
      <c r="Z22" s="828"/>
      <c r="AB22" s="70"/>
      <c r="AC22" s="70"/>
      <c r="AD22" s="70"/>
      <c r="AE22" s="70"/>
      <c r="AF22" s="70"/>
      <c r="AG22" s="69"/>
      <c r="AH22" s="69"/>
      <c r="AI22" s="70"/>
      <c r="AJ22" s="70"/>
      <c r="AK22" s="70"/>
      <c r="AL22"/>
      <c r="AM22"/>
      <c r="AN22"/>
      <c r="AO22"/>
      <c r="AP22"/>
      <c r="AR22"/>
      <c r="AS22"/>
      <c r="AV22" s="27"/>
      <c r="AX22"/>
      <c r="AY22"/>
    </row>
    <row r="23" spans="5:51" ht="17.25" customHeight="1">
      <c r="E23"/>
      <c r="F23" s="26"/>
      <c r="H23"/>
      <c r="I23" s="26"/>
      <c r="K23"/>
      <c r="L23" s="53"/>
      <c r="M23" s="72"/>
      <c r="N23" s="73"/>
      <c r="O23" s="68"/>
      <c r="P23" s="74"/>
      <c r="Q23" s="75"/>
      <c r="R23" s="118"/>
      <c r="S23" s="118"/>
      <c r="T23" s="118"/>
      <c r="U23" s="126"/>
      <c r="V23" s="84"/>
      <c r="W23" s="127"/>
      <c r="X23" s="830"/>
      <c r="Y23" s="831"/>
      <c r="Z23" s="831"/>
      <c r="AA23" s="831"/>
      <c r="AB23" s="127"/>
      <c r="AC23" s="127"/>
      <c r="AD23" s="53"/>
      <c r="AE23" s="126"/>
      <c r="AF23" s="83"/>
      <c r="AG23" s="144"/>
      <c r="AH23" s="153"/>
      <c r="AI23" s="73"/>
      <c r="AJ23" s="118"/>
      <c r="AK23" s="118"/>
      <c r="AL23" s="118"/>
      <c r="AM23" s="154"/>
      <c r="AN23"/>
      <c r="AO23"/>
      <c r="AP23"/>
      <c r="AR23"/>
      <c r="AS23"/>
      <c r="AU23"/>
      <c r="AW23" s="27"/>
      <c r="AX23"/>
      <c r="AY23"/>
    </row>
    <row r="24" spans="5:51" ht="17.25" customHeight="1">
      <c r="E24"/>
      <c r="F24" s="26"/>
      <c r="G24" s="52"/>
      <c r="H24"/>
      <c r="I24" s="26"/>
      <c r="J24" s="52"/>
      <c r="K24" s="76"/>
      <c r="L24" s="77"/>
      <c r="M24" s="54"/>
      <c r="N24" s="78"/>
      <c r="O24" s="78"/>
      <c r="P24" s="832">
        <v>63</v>
      </c>
      <c r="Q24" s="828"/>
      <c r="R24" s="54"/>
      <c r="S24" s="54"/>
      <c r="T24" s="54"/>
      <c r="U24" s="128"/>
      <c r="V24" s="54"/>
      <c r="W24" s="129"/>
      <c r="X24" s="129"/>
      <c r="Y24" s="54"/>
      <c r="Z24" s="54"/>
      <c r="AA24" s="54"/>
      <c r="AB24" s="52"/>
      <c r="AC24" s="76"/>
      <c r="AD24" s="77"/>
      <c r="AE24" s="54"/>
      <c r="AF24" s="145"/>
      <c r="AG24" s="145"/>
      <c r="AH24" s="832">
        <v>64</v>
      </c>
      <c r="AI24" s="828"/>
      <c r="AJ24" s="54"/>
      <c r="AK24" s="54"/>
      <c r="AL24" s="86"/>
      <c r="AM24" s="128"/>
      <c r="AN24" s="54"/>
      <c r="AO24" s="129"/>
      <c r="AP24" s="129"/>
      <c r="AQ24" s="54"/>
      <c r="AR24"/>
      <c r="AS24" s="129"/>
      <c r="AT24" s="54"/>
      <c r="AU24"/>
      <c r="AW24" s="27"/>
      <c r="AX24"/>
      <c r="AY24"/>
    </row>
    <row r="25" spans="5:51" ht="17.25" customHeight="1">
      <c r="E25"/>
      <c r="F25" s="26"/>
      <c r="G25" s="53" t="s">
        <v>98</v>
      </c>
      <c r="H25"/>
      <c r="I25" s="26"/>
      <c r="J25" s="53"/>
      <c r="K25" s="80"/>
      <c r="L25" s="81"/>
      <c r="M25" s="82"/>
      <c r="N25" s="83"/>
      <c r="O25" s="84"/>
      <c r="P25" s="80"/>
      <c r="Q25" s="82"/>
      <c r="R25" s="53"/>
      <c r="S25" s="53"/>
      <c r="T25" s="53"/>
      <c r="U25" s="81"/>
      <c r="V25" s="82"/>
      <c r="W25" s="83"/>
      <c r="X25" s="80"/>
      <c r="Y25" s="82"/>
      <c r="Z25" s="82"/>
      <c r="AA25" s="82"/>
      <c r="AB25" s="53"/>
      <c r="AC25" s="80"/>
      <c r="AD25" s="81"/>
      <c r="AE25" s="82"/>
      <c r="AF25" s="83"/>
      <c r="AG25" s="84"/>
      <c r="AH25" s="80"/>
      <c r="AI25" s="82"/>
      <c r="AJ25" s="53"/>
      <c r="AK25" s="53"/>
      <c r="AL25" s="53"/>
      <c r="AM25" s="81"/>
      <c r="AN25" s="82"/>
      <c r="AO25" s="83"/>
      <c r="AP25" s="80"/>
      <c r="AQ25" s="82"/>
      <c r="AR25" s="82"/>
      <c r="AS25" s="82"/>
      <c r="AV25" s="27"/>
      <c r="AX25"/>
      <c r="AY25"/>
    </row>
    <row r="26" spans="5:51">
      <c r="K26" s="327"/>
      <c r="L26" s="328" t="s">
        <v>133</v>
      </c>
      <c r="M26" s="328"/>
      <c r="N26" s="330"/>
      <c r="S26" s="341"/>
      <c r="T26" s="329"/>
      <c r="U26" s="328"/>
      <c r="V26" s="329">
        <v>61</v>
      </c>
      <c r="W26" s="328"/>
      <c r="X26" s="342"/>
      <c r="Y26"/>
      <c r="Z26"/>
      <c r="AB26" s="26"/>
      <c r="AC26" s="327"/>
      <c r="AD26" s="328" t="s">
        <v>142</v>
      </c>
      <c r="AE26" s="328"/>
      <c r="AF26" s="330"/>
      <c r="AH26" s="26"/>
      <c r="AI26" s="26"/>
      <c r="AJ26"/>
      <c r="AK26" s="341"/>
      <c r="AL26" s="329"/>
      <c r="AM26" s="328"/>
      <c r="AN26" s="329">
        <v>62</v>
      </c>
      <c r="AO26" s="328"/>
      <c r="AP26" s="342"/>
      <c r="AR26"/>
      <c r="AS26"/>
      <c r="AV26" s="27"/>
      <c r="AX26"/>
      <c r="AY26"/>
    </row>
    <row r="27" spans="5:51">
      <c r="K27" s="331"/>
      <c r="N27" s="332"/>
      <c r="S27" s="308"/>
      <c r="U27" s="26"/>
      <c r="X27" s="309"/>
      <c r="Y27"/>
      <c r="Z27"/>
      <c r="AB27" s="26"/>
      <c r="AC27" s="331"/>
      <c r="AD27" s="26"/>
      <c r="AE27" s="26"/>
      <c r="AF27" s="332"/>
      <c r="AH27" s="26"/>
      <c r="AI27" s="26"/>
      <c r="AJ27"/>
      <c r="AK27" s="308"/>
      <c r="AL27"/>
      <c r="AN27"/>
      <c r="AP27" s="309"/>
      <c r="AR27"/>
      <c r="AS27"/>
      <c r="AV27" s="27"/>
      <c r="AX27"/>
      <c r="AY27"/>
    </row>
    <row r="28" spans="5:51">
      <c r="K28" s="331"/>
      <c r="N28" s="332"/>
      <c r="Q28" s="327"/>
      <c r="R28" s="328" t="s">
        <v>146</v>
      </c>
      <c r="S28" s="328"/>
      <c r="T28" s="330"/>
      <c r="U28" s="26"/>
      <c r="W28" s="327"/>
      <c r="X28" s="328" t="s">
        <v>143</v>
      </c>
      <c r="Y28" s="328"/>
      <c r="Z28" s="330"/>
      <c r="AA28" s="134"/>
      <c r="AB28" s="26"/>
      <c r="AC28" s="331"/>
      <c r="AD28" s="26"/>
      <c r="AE28" s="26"/>
      <c r="AF28" s="332"/>
      <c r="AH28" s="26"/>
      <c r="AI28" s="327"/>
      <c r="AJ28" s="328" t="s">
        <v>144</v>
      </c>
      <c r="AK28" s="328"/>
      <c r="AL28" s="330"/>
      <c r="AN28"/>
      <c r="AO28" s="327"/>
      <c r="AP28" s="328" t="s">
        <v>145</v>
      </c>
      <c r="AQ28" s="328"/>
      <c r="AR28" s="330"/>
      <c r="AS28" s="134"/>
      <c r="AV28" s="27"/>
      <c r="AX28"/>
      <c r="AY28"/>
    </row>
    <row r="29" spans="5:51">
      <c r="K29" s="331"/>
      <c r="N29" s="332"/>
      <c r="Q29" s="331"/>
      <c r="R29" s="26"/>
      <c r="S29" s="26"/>
      <c r="T29" s="332"/>
      <c r="W29" s="331"/>
      <c r="X29" s="26"/>
      <c r="Z29" s="332"/>
      <c r="AB29" s="26"/>
      <c r="AC29" s="331"/>
      <c r="AD29" s="26"/>
      <c r="AE29" s="26"/>
      <c r="AF29" s="332"/>
      <c r="AH29" s="26"/>
      <c r="AI29" s="331"/>
      <c r="AK29" s="26"/>
      <c r="AL29" s="332"/>
      <c r="AM29"/>
      <c r="AN29"/>
      <c r="AO29" s="331"/>
      <c r="AQ29" s="26"/>
      <c r="AR29" s="332"/>
      <c r="AS29"/>
    </row>
    <row r="30" spans="5:51" ht="63" customHeight="1">
      <c r="K30" s="331"/>
      <c r="N30" s="332"/>
      <c r="Q30" s="331"/>
      <c r="R30" s="26"/>
      <c r="S30" s="26"/>
      <c r="T30" s="332"/>
      <c r="W30" s="331"/>
      <c r="X30" s="26"/>
      <c r="Z30" s="332"/>
      <c r="AB30" s="26"/>
      <c r="AC30" s="331"/>
      <c r="AD30" s="26"/>
      <c r="AE30" s="26"/>
      <c r="AF30" s="332"/>
      <c r="AH30" s="26"/>
      <c r="AI30" s="331"/>
      <c r="AK30" s="26"/>
      <c r="AL30" s="332"/>
      <c r="AM30"/>
      <c r="AN30"/>
      <c r="AO30" s="331"/>
      <c r="AQ30" s="26"/>
      <c r="AR30" s="332"/>
      <c r="AS30"/>
    </row>
    <row r="31" spans="5:51">
      <c r="K31" s="333"/>
      <c r="L31" s="334"/>
      <c r="M31" s="334"/>
      <c r="N31" s="335"/>
      <c r="Q31" s="333"/>
      <c r="R31" s="334"/>
      <c r="S31" s="334"/>
      <c r="T31" s="335"/>
      <c r="W31" s="333"/>
      <c r="X31" s="334"/>
      <c r="Y31" s="334"/>
      <c r="Z31" s="335"/>
      <c r="AB31" s="26"/>
      <c r="AC31" s="333"/>
      <c r="AD31" s="334"/>
      <c r="AE31" s="334"/>
      <c r="AF31" s="335"/>
      <c r="AH31" s="26"/>
      <c r="AI31" s="333"/>
      <c r="AJ31" s="334"/>
      <c r="AK31" s="334"/>
      <c r="AL31" s="335"/>
      <c r="AM31"/>
      <c r="AN31"/>
      <c r="AO31" s="333"/>
      <c r="AP31" s="334"/>
      <c r="AQ31" s="334"/>
      <c r="AR31" s="335"/>
      <c r="AS31"/>
    </row>
    <row r="32" spans="5:51">
      <c r="AB32" s="26"/>
      <c r="AC32" s="26"/>
      <c r="AD32" s="26"/>
      <c r="AE32" s="26"/>
      <c r="AF32" s="26"/>
      <c r="AH32" s="26"/>
      <c r="AI32" s="26"/>
      <c r="AJ32"/>
      <c r="AL32"/>
      <c r="AM32"/>
      <c r="AN32"/>
      <c r="AP32"/>
      <c r="AQ32" s="26"/>
      <c r="AR32" s="27"/>
      <c r="AS32"/>
    </row>
    <row r="33" spans="29:42">
      <c r="AC33" s="26"/>
      <c r="AD33" s="26"/>
      <c r="AE33" s="26"/>
      <c r="AF33" s="26"/>
      <c r="AG33" s="135"/>
      <c r="AH33" s="135"/>
      <c r="AI33" s="135"/>
      <c r="AJ33" s="137"/>
      <c r="AK33" s="147"/>
      <c r="AL33" s="137"/>
      <c r="AM33" s="137"/>
      <c r="AN33" s="137"/>
      <c r="AO33" s="137"/>
      <c r="AP33" s="137"/>
    </row>
    <row r="34" spans="29:42">
      <c r="AC34" s="26"/>
      <c r="AD34" s="26"/>
      <c r="AE34" s="26"/>
      <c r="AF34" s="26"/>
    </row>
    <row r="35" spans="29:42" ht="24">
      <c r="AD35" s="136"/>
      <c r="AE35" s="134"/>
      <c r="AF35" s="134"/>
    </row>
  </sheetData>
  <mergeCells count="46">
    <mergeCell ref="AP4:AR4"/>
    <mergeCell ref="AH24:AI24"/>
    <mergeCell ref="W15:AD16"/>
    <mergeCell ref="AP8:AR8"/>
    <mergeCell ref="B9:D9"/>
    <mergeCell ref="AD9:AF9"/>
    <mergeCell ref="B8:D8"/>
    <mergeCell ref="N8:P8"/>
    <mergeCell ref="AD8:AF8"/>
    <mergeCell ref="Y19:Z19"/>
    <mergeCell ref="X20:AA20"/>
    <mergeCell ref="Y22:Z22"/>
    <mergeCell ref="X23:AA23"/>
    <mergeCell ref="P24:Q24"/>
    <mergeCell ref="AV10:AX10"/>
    <mergeCell ref="B10:D10"/>
    <mergeCell ref="AD10:AF10"/>
    <mergeCell ref="Q4:S4"/>
    <mergeCell ref="T4:V4"/>
    <mergeCell ref="Q9:S9"/>
    <mergeCell ref="T10:V10"/>
    <mergeCell ref="B7:D7"/>
    <mergeCell ref="K7:M7"/>
    <mergeCell ref="AD7:AF7"/>
    <mergeCell ref="AM7:AO7"/>
    <mergeCell ref="AJ4:AL4"/>
    <mergeCell ref="AS4:AU4"/>
    <mergeCell ref="B6:D6"/>
    <mergeCell ref="H6:J6"/>
    <mergeCell ref="AD6:AF6"/>
    <mergeCell ref="A1:BC1"/>
    <mergeCell ref="AV4:AX4"/>
    <mergeCell ref="AS9:AU9"/>
    <mergeCell ref="AJ6:AL6"/>
    <mergeCell ref="B5:D5"/>
    <mergeCell ref="E5:G5"/>
    <mergeCell ref="AD5:AF5"/>
    <mergeCell ref="AG5:AI5"/>
    <mergeCell ref="B4:D4"/>
    <mergeCell ref="E4:G4"/>
    <mergeCell ref="H4:J4"/>
    <mergeCell ref="K4:M4"/>
    <mergeCell ref="N4:P4"/>
    <mergeCell ref="AD4:AF4"/>
    <mergeCell ref="AG4:AI4"/>
    <mergeCell ref="AM4:AO4"/>
  </mergeCells>
  <phoneticPr fontId="43"/>
  <dataValidations disablePrompts="1" count="1">
    <dataValidation type="list" allowBlank="1" showInputMessage="1" showErrorMessage="1" sqref="I5 AW5:AW9 I7:I10 O5:O7 R5:R8 O9:O10 R10 L8:L10 F6:F10 U5:U9 AK5 AK7:AK10 AN5:AN6 AQ5:AQ7 AT5:AT8 AQ9:AQ10 AT10 AN8:AN10 AH6:AH10 L5:L6" xr:uid="{0DA32D97-443E-4AA1-8171-2E19A445BD24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2" firstPageNumber="429496319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5F0EA-5255-418A-A09F-49B350E6CED0}">
  <sheetPr>
    <tabColor rgb="FF92D050"/>
  </sheetPr>
  <dimension ref="A1:R106"/>
  <sheetViews>
    <sheetView showGridLines="0" showRowColHeaders="0" view="pageBreakPreview" topLeftCell="A87" zoomScale="85" zoomScaleNormal="100" zoomScaleSheetLayoutView="85" workbookViewId="0">
      <selection activeCell="M83" sqref="M83"/>
    </sheetView>
  </sheetViews>
  <sheetFormatPr defaultColWidth="9" defaultRowHeight="18" customHeight="1"/>
  <cols>
    <col min="1" max="1" width="24" style="1" customWidth="1"/>
    <col min="2" max="2" width="4.625" style="1" customWidth="1"/>
    <col min="3" max="3" width="9.5" style="1" customWidth="1"/>
    <col min="4" max="4" width="6.875" style="1" customWidth="1"/>
    <col min="5" max="5" width="27.75" style="1" customWidth="1"/>
    <col min="6" max="6" width="4.625" style="1" customWidth="1"/>
    <col min="7" max="7" width="9.625" style="1" customWidth="1"/>
    <col min="8" max="8" width="4.625" style="1" customWidth="1"/>
    <col min="9" max="9" width="31.375" style="1" customWidth="1"/>
    <col min="10" max="10" width="11.625" style="1" customWidth="1"/>
    <col min="11" max="11" width="3.125" style="1" customWidth="1"/>
    <col min="12" max="12" width="6.75" style="1" customWidth="1"/>
    <col min="13" max="186" width="9" style="1"/>
    <col min="187" max="187" width="2.125" style="1" customWidth="1"/>
    <col min="188" max="188" width="7.75" style="1" customWidth="1"/>
    <col min="189" max="189" width="13.25" style="1" customWidth="1"/>
    <col min="190" max="210" width="4.625" style="1" customWidth="1"/>
    <col min="211" max="211" width="9" style="1"/>
    <col min="212" max="212" width="3" style="1" customWidth="1"/>
    <col min="213" max="442" width="9" style="1"/>
    <col min="443" max="443" width="2.125" style="1" customWidth="1"/>
    <col min="444" max="444" width="7.75" style="1" customWidth="1"/>
    <col min="445" max="445" width="13.25" style="1" customWidth="1"/>
    <col min="446" max="466" width="4.625" style="1" customWidth="1"/>
    <col min="467" max="467" width="9" style="1"/>
    <col min="468" max="468" width="3" style="1" customWidth="1"/>
    <col min="469" max="698" width="9" style="1"/>
    <col min="699" max="699" width="2.125" style="1" customWidth="1"/>
    <col min="700" max="700" width="7.75" style="1" customWidth="1"/>
    <col min="701" max="701" width="13.25" style="1" customWidth="1"/>
    <col min="702" max="722" width="4.625" style="1" customWidth="1"/>
    <col min="723" max="723" width="9" style="1"/>
    <col min="724" max="724" width="3" style="1" customWidth="1"/>
    <col min="725" max="954" width="9" style="1"/>
    <col min="955" max="955" width="2.125" style="1" customWidth="1"/>
    <col min="956" max="956" width="7.75" style="1" customWidth="1"/>
    <col min="957" max="957" width="13.25" style="1" customWidth="1"/>
    <col min="958" max="978" width="4.625" style="1" customWidth="1"/>
    <col min="979" max="979" width="9" style="1"/>
    <col min="980" max="980" width="3" style="1" customWidth="1"/>
    <col min="981" max="1210" width="9" style="1"/>
    <col min="1211" max="1211" width="2.125" style="1" customWidth="1"/>
    <col min="1212" max="1212" width="7.75" style="1" customWidth="1"/>
    <col min="1213" max="1213" width="13.25" style="1" customWidth="1"/>
    <col min="1214" max="1234" width="4.625" style="1" customWidth="1"/>
    <col min="1235" max="1235" width="9" style="1"/>
    <col min="1236" max="1236" width="3" style="1" customWidth="1"/>
    <col min="1237" max="1466" width="9" style="1"/>
    <col min="1467" max="1467" width="2.125" style="1" customWidth="1"/>
    <col min="1468" max="1468" width="7.75" style="1" customWidth="1"/>
    <col min="1469" max="1469" width="13.25" style="1" customWidth="1"/>
    <col min="1470" max="1490" width="4.625" style="1" customWidth="1"/>
    <col min="1491" max="1491" width="9" style="1"/>
    <col min="1492" max="1492" width="3" style="1" customWidth="1"/>
    <col min="1493" max="1722" width="9" style="1"/>
    <col min="1723" max="1723" width="2.125" style="1" customWidth="1"/>
    <col min="1724" max="1724" width="7.75" style="1" customWidth="1"/>
    <col min="1725" max="1725" width="13.25" style="1" customWidth="1"/>
    <col min="1726" max="1746" width="4.625" style="1" customWidth="1"/>
    <col min="1747" max="1747" width="9" style="1"/>
    <col min="1748" max="1748" width="3" style="1" customWidth="1"/>
    <col min="1749" max="1978" width="9" style="1"/>
    <col min="1979" max="1979" width="2.125" style="1" customWidth="1"/>
    <col min="1980" max="1980" width="7.75" style="1" customWidth="1"/>
    <col min="1981" max="1981" width="13.25" style="1" customWidth="1"/>
    <col min="1982" max="2002" width="4.625" style="1" customWidth="1"/>
    <col min="2003" max="2003" width="9" style="1"/>
    <col min="2004" max="2004" width="3" style="1" customWidth="1"/>
    <col min="2005" max="2234" width="9" style="1"/>
    <col min="2235" max="2235" width="2.125" style="1" customWidth="1"/>
    <col min="2236" max="2236" width="7.75" style="1" customWidth="1"/>
    <col min="2237" max="2237" width="13.25" style="1" customWidth="1"/>
    <col min="2238" max="2258" width="4.625" style="1" customWidth="1"/>
    <col min="2259" max="2259" width="9" style="1"/>
    <col min="2260" max="2260" width="3" style="1" customWidth="1"/>
    <col min="2261" max="2490" width="9" style="1"/>
    <col min="2491" max="2491" width="2.125" style="1" customWidth="1"/>
    <col min="2492" max="2492" width="7.75" style="1" customWidth="1"/>
    <col min="2493" max="2493" width="13.25" style="1" customWidth="1"/>
    <col min="2494" max="2514" width="4.625" style="1" customWidth="1"/>
    <col min="2515" max="2515" width="9" style="1"/>
    <col min="2516" max="2516" width="3" style="1" customWidth="1"/>
    <col min="2517" max="2746" width="9" style="1"/>
    <col min="2747" max="2747" width="2.125" style="1" customWidth="1"/>
    <col min="2748" max="2748" width="7.75" style="1" customWidth="1"/>
    <col min="2749" max="2749" width="13.25" style="1" customWidth="1"/>
    <col min="2750" max="2770" width="4.625" style="1" customWidth="1"/>
    <col min="2771" max="2771" width="9" style="1"/>
    <col min="2772" max="2772" width="3" style="1" customWidth="1"/>
    <col min="2773" max="3002" width="9" style="1"/>
    <col min="3003" max="3003" width="2.125" style="1" customWidth="1"/>
    <col min="3004" max="3004" width="7.75" style="1" customWidth="1"/>
    <col min="3005" max="3005" width="13.25" style="1" customWidth="1"/>
    <col min="3006" max="3026" width="4.625" style="1" customWidth="1"/>
    <col min="3027" max="3027" width="9" style="1"/>
    <col min="3028" max="3028" width="3" style="1" customWidth="1"/>
    <col min="3029" max="3258" width="9" style="1"/>
    <col min="3259" max="3259" width="2.125" style="1" customWidth="1"/>
    <col min="3260" max="3260" width="7.75" style="1" customWidth="1"/>
    <col min="3261" max="3261" width="13.25" style="1" customWidth="1"/>
    <col min="3262" max="3282" width="4.625" style="1" customWidth="1"/>
    <col min="3283" max="3283" width="9" style="1"/>
    <col min="3284" max="3284" width="3" style="1" customWidth="1"/>
    <col min="3285" max="3514" width="9" style="1"/>
    <col min="3515" max="3515" width="2.125" style="1" customWidth="1"/>
    <col min="3516" max="3516" width="7.75" style="1" customWidth="1"/>
    <col min="3517" max="3517" width="13.25" style="1" customWidth="1"/>
    <col min="3518" max="3538" width="4.625" style="1" customWidth="1"/>
    <col min="3539" max="3539" width="9" style="1"/>
    <col min="3540" max="3540" width="3" style="1" customWidth="1"/>
    <col min="3541" max="3770" width="9" style="1"/>
    <col min="3771" max="3771" width="2.125" style="1" customWidth="1"/>
    <col min="3772" max="3772" width="7.75" style="1" customWidth="1"/>
    <col min="3773" max="3773" width="13.25" style="1" customWidth="1"/>
    <col min="3774" max="3794" width="4.625" style="1" customWidth="1"/>
    <col min="3795" max="3795" width="9" style="1"/>
    <col min="3796" max="3796" width="3" style="1" customWidth="1"/>
    <col min="3797" max="4026" width="9" style="1"/>
    <col min="4027" max="4027" width="2.125" style="1" customWidth="1"/>
    <col min="4028" max="4028" width="7.75" style="1" customWidth="1"/>
    <col min="4029" max="4029" width="13.25" style="1" customWidth="1"/>
    <col min="4030" max="4050" width="4.625" style="1" customWidth="1"/>
    <col min="4051" max="4051" width="9" style="1"/>
    <col min="4052" max="4052" width="3" style="1" customWidth="1"/>
    <col min="4053" max="4282" width="9" style="1"/>
    <col min="4283" max="4283" width="2.125" style="1" customWidth="1"/>
    <col min="4284" max="4284" width="7.75" style="1" customWidth="1"/>
    <col min="4285" max="4285" width="13.25" style="1" customWidth="1"/>
    <col min="4286" max="4306" width="4.625" style="1" customWidth="1"/>
    <col min="4307" max="4307" width="9" style="1"/>
    <col min="4308" max="4308" width="3" style="1" customWidth="1"/>
    <col min="4309" max="4538" width="9" style="1"/>
    <col min="4539" max="4539" width="2.125" style="1" customWidth="1"/>
    <col min="4540" max="4540" width="7.75" style="1" customWidth="1"/>
    <col min="4541" max="4541" width="13.25" style="1" customWidth="1"/>
    <col min="4542" max="4562" width="4.625" style="1" customWidth="1"/>
    <col min="4563" max="4563" width="9" style="1"/>
    <col min="4564" max="4564" width="3" style="1" customWidth="1"/>
    <col min="4565" max="4794" width="9" style="1"/>
    <col min="4795" max="4795" width="2.125" style="1" customWidth="1"/>
    <col min="4796" max="4796" width="7.75" style="1" customWidth="1"/>
    <col min="4797" max="4797" width="13.25" style="1" customWidth="1"/>
    <col min="4798" max="4818" width="4.625" style="1" customWidth="1"/>
    <col min="4819" max="4819" width="9" style="1"/>
    <col min="4820" max="4820" width="3" style="1" customWidth="1"/>
    <col min="4821" max="5050" width="9" style="1"/>
    <col min="5051" max="5051" width="2.125" style="1" customWidth="1"/>
    <col min="5052" max="5052" width="7.75" style="1" customWidth="1"/>
    <col min="5053" max="5053" width="13.25" style="1" customWidth="1"/>
    <col min="5054" max="5074" width="4.625" style="1" customWidth="1"/>
    <col min="5075" max="5075" width="9" style="1"/>
    <col min="5076" max="5076" width="3" style="1" customWidth="1"/>
    <col min="5077" max="5306" width="9" style="1"/>
    <col min="5307" max="5307" width="2.125" style="1" customWidth="1"/>
    <col min="5308" max="5308" width="7.75" style="1" customWidth="1"/>
    <col min="5309" max="5309" width="13.25" style="1" customWidth="1"/>
    <col min="5310" max="5330" width="4.625" style="1" customWidth="1"/>
    <col min="5331" max="5331" width="9" style="1"/>
    <col min="5332" max="5332" width="3" style="1" customWidth="1"/>
    <col min="5333" max="5562" width="9" style="1"/>
    <col min="5563" max="5563" width="2.125" style="1" customWidth="1"/>
    <col min="5564" max="5564" width="7.75" style="1" customWidth="1"/>
    <col min="5565" max="5565" width="13.25" style="1" customWidth="1"/>
    <col min="5566" max="5586" width="4.625" style="1" customWidth="1"/>
    <col min="5587" max="5587" width="9" style="1"/>
    <col min="5588" max="5588" width="3" style="1" customWidth="1"/>
    <col min="5589" max="5818" width="9" style="1"/>
    <col min="5819" max="5819" width="2.125" style="1" customWidth="1"/>
    <col min="5820" max="5820" width="7.75" style="1" customWidth="1"/>
    <col min="5821" max="5821" width="13.25" style="1" customWidth="1"/>
    <col min="5822" max="5842" width="4.625" style="1" customWidth="1"/>
    <col min="5843" max="5843" width="9" style="1"/>
    <col min="5844" max="5844" width="3" style="1" customWidth="1"/>
    <col min="5845" max="6074" width="9" style="1"/>
    <col min="6075" max="6075" width="2.125" style="1" customWidth="1"/>
    <col min="6076" max="6076" width="7.75" style="1" customWidth="1"/>
    <col min="6077" max="6077" width="13.25" style="1" customWidth="1"/>
    <col min="6078" max="6098" width="4.625" style="1" customWidth="1"/>
    <col min="6099" max="6099" width="9" style="1"/>
    <col min="6100" max="6100" width="3" style="1" customWidth="1"/>
    <col min="6101" max="6330" width="9" style="1"/>
    <col min="6331" max="6331" width="2.125" style="1" customWidth="1"/>
    <col min="6332" max="6332" width="7.75" style="1" customWidth="1"/>
    <col min="6333" max="6333" width="13.25" style="1" customWidth="1"/>
    <col min="6334" max="6354" width="4.625" style="1" customWidth="1"/>
    <col min="6355" max="6355" width="9" style="1"/>
    <col min="6356" max="6356" width="3" style="1" customWidth="1"/>
    <col min="6357" max="6586" width="9" style="1"/>
    <col min="6587" max="6587" width="2.125" style="1" customWidth="1"/>
    <col min="6588" max="6588" width="7.75" style="1" customWidth="1"/>
    <col min="6589" max="6589" width="13.25" style="1" customWidth="1"/>
    <col min="6590" max="6610" width="4.625" style="1" customWidth="1"/>
    <col min="6611" max="6611" width="9" style="1"/>
    <col min="6612" max="6612" width="3" style="1" customWidth="1"/>
    <col min="6613" max="6842" width="9" style="1"/>
    <col min="6843" max="6843" width="2.125" style="1" customWidth="1"/>
    <col min="6844" max="6844" width="7.75" style="1" customWidth="1"/>
    <col min="6845" max="6845" width="13.25" style="1" customWidth="1"/>
    <col min="6846" max="6866" width="4.625" style="1" customWidth="1"/>
    <col min="6867" max="6867" width="9" style="1"/>
    <col min="6868" max="6868" width="3" style="1" customWidth="1"/>
    <col min="6869" max="7098" width="9" style="1"/>
    <col min="7099" max="7099" width="2.125" style="1" customWidth="1"/>
    <col min="7100" max="7100" width="7.75" style="1" customWidth="1"/>
    <col min="7101" max="7101" width="13.25" style="1" customWidth="1"/>
    <col min="7102" max="7122" width="4.625" style="1" customWidth="1"/>
    <col min="7123" max="7123" width="9" style="1"/>
    <col min="7124" max="7124" width="3" style="1" customWidth="1"/>
    <col min="7125" max="7354" width="9" style="1"/>
    <col min="7355" max="7355" width="2.125" style="1" customWidth="1"/>
    <col min="7356" max="7356" width="7.75" style="1" customWidth="1"/>
    <col min="7357" max="7357" width="13.25" style="1" customWidth="1"/>
    <col min="7358" max="7378" width="4.625" style="1" customWidth="1"/>
    <col min="7379" max="7379" width="9" style="1"/>
    <col min="7380" max="7380" width="3" style="1" customWidth="1"/>
    <col min="7381" max="7610" width="9" style="1"/>
    <col min="7611" max="7611" width="2.125" style="1" customWidth="1"/>
    <col min="7612" max="7612" width="7.75" style="1" customWidth="1"/>
    <col min="7613" max="7613" width="13.25" style="1" customWidth="1"/>
    <col min="7614" max="7634" width="4.625" style="1" customWidth="1"/>
    <col min="7635" max="7635" width="9" style="1"/>
    <col min="7636" max="7636" width="3" style="1" customWidth="1"/>
    <col min="7637" max="7866" width="9" style="1"/>
    <col min="7867" max="7867" width="2.125" style="1" customWidth="1"/>
    <col min="7868" max="7868" width="7.75" style="1" customWidth="1"/>
    <col min="7869" max="7869" width="13.25" style="1" customWidth="1"/>
    <col min="7870" max="7890" width="4.625" style="1" customWidth="1"/>
    <col min="7891" max="7891" width="9" style="1"/>
    <col min="7892" max="7892" width="3" style="1" customWidth="1"/>
    <col min="7893" max="8122" width="9" style="1"/>
    <col min="8123" max="8123" width="2.125" style="1" customWidth="1"/>
    <col min="8124" max="8124" width="7.75" style="1" customWidth="1"/>
    <col min="8125" max="8125" width="13.25" style="1" customWidth="1"/>
    <col min="8126" max="8146" width="4.625" style="1" customWidth="1"/>
    <col min="8147" max="8147" width="9" style="1"/>
    <col min="8148" max="8148" width="3" style="1" customWidth="1"/>
    <col min="8149" max="8378" width="9" style="1"/>
    <col min="8379" max="8379" width="2.125" style="1" customWidth="1"/>
    <col min="8380" max="8380" width="7.75" style="1" customWidth="1"/>
    <col min="8381" max="8381" width="13.25" style="1" customWidth="1"/>
    <col min="8382" max="8402" width="4.625" style="1" customWidth="1"/>
    <col min="8403" max="8403" width="9" style="1"/>
    <col min="8404" max="8404" width="3" style="1" customWidth="1"/>
    <col min="8405" max="8634" width="9" style="1"/>
    <col min="8635" max="8635" width="2.125" style="1" customWidth="1"/>
    <col min="8636" max="8636" width="7.75" style="1" customWidth="1"/>
    <col min="8637" max="8637" width="13.25" style="1" customWidth="1"/>
    <col min="8638" max="8658" width="4.625" style="1" customWidth="1"/>
    <col min="8659" max="8659" width="9" style="1"/>
    <col min="8660" max="8660" width="3" style="1" customWidth="1"/>
    <col min="8661" max="8890" width="9" style="1"/>
    <col min="8891" max="8891" width="2.125" style="1" customWidth="1"/>
    <col min="8892" max="8892" width="7.75" style="1" customWidth="1"/>
    <col min="8893" max="8893" width="13.25" style="1" customWidth="1"/>
    <col min="8894" max="8914" width="4.625" style="1" customWidth="1"/>
    <col min="8915" max="8915" width="9" style="1"/>
    <col min="8916" max="8916" width="3" style="1" customWidth="1"/>
    <col min="8917" max="9146" width="9" style="1"/>
    <col min="9147" max="9147" width="2.125" style="1" customWidth="1"/>
    <col min="9148" max="9148" width="7.75" style="1" customWidth="1"/>
    <col min="9149" max="9149" width="13.25" style="1" customWidth="1"/>
    <col min="9150" max="9170" width="4.625" style="1" customWidth="1"/>
    <col min="9171" max="9171" width="9" style="1"/>
    <col min="9172" max="9172" width="3" style="1" customWidth="1"/>
    <col min="9173" max="9402" width="9" style="1"/>
    <col min="9403" max="9403" width="2.125" style="1" customWidth="1"/>
    <col min="9404" max="9404" width="7.75" style="1" customWidth="1"/>
    <col min="9405" max="9405" width="13.25" style="1" customWidth="1"/>
    <col min="9406" max="9426" width="4.625" style="1" customWidth="1"/>
    <col min="9427" max="9427" width="9" style="1"/>
    <col min="9428" max="9428" width="3" style="1" customWidth="1"/>
    <col min="9429" max="9658" width="9" style="1"/>
    <col min="9659" max="9659" width="2.125" style="1" customWidth="1"/>
    <col min="9660" max="9660" width="7.75" style="1" customWidth="1"/>
    <col min="9661" max="9661" width="13.25" style="1" customWidth="1"/>
    <col min="9662" max="9682" width="4.625" style="1" customWidth="1"/>
    <col min="9683" max="9683" width="9" style="1"/>
    <col min="9684" max="9684" width="3" style="1" customWidth="1"/>
    <col min="9685" max="9914" width="9" style="1"/>
    <col min="9915" max="9915" width="2.125" style="1" customWidth="1"/>
    <col min="9916" max="9916" width="7.75" style="1" customWidth="1"/>
    <col min="9917" max="9917" width="13.25" style="1" customWidth="1"/>
    <col min="9918" max="9938" width="4.625" style="1" customWidth="1"/>
    <col min="9939" max="9939" width="9" style="1"/>
    <col min="9940" max="9940" width="3" style="1" customWidth="1"/>
    <col min="9941" max="10170" width="9" style="1"/>
    <col min="10171" max="10171" width="2.125" style="1" customWidth="1"/>
    <col min="10172" max="10172" width="7.75" style="1" customWidth="1"/>
    <col min="10173" max="10173" width="13.25" style="1" customWidth="1"/>
    <col min="10174" max="10194" width="4.625" style="1" customWidth="1"/>
    <col min="10195" max="10195" width="9" style="1"/>
    <col min="10196" max="10196" width="3" style="1" customWidth="1"/>
    <col min="10197" max="10426" width="9" style="1"/>
    <col min="10427" max="10427" width="2.125" style="1" customWidth="1"/>
    <col min="10428" max="10428" width="7.75" style="1" customWidth="1"/>
    <col min="10429" max="10429" width="13.25" style="1" customWidth="1"/>
    <col min="10430" max="10450" width="4.625" style="1" customWidth="1"/>
    <col min="10451" max="10451" width="9" style="1"/>
    <col min="10452" max="10452" width="3" style="1" customWidth="1"/>
    <col min="10453" max="10682" width="9" style="1"/>
    <col min="10683" max="10683" width="2.125" style="1" customWidth="1"/>
    <col min="10684" max="10684" width="7.75" style="1" customWidth="1"/>
    <col min="10685" max="10685" width="13.25" style="1" customWidth="1"/>
    <col min="10686" max="10706" width="4.625" style="1" customWidth="1"/>
    <col min="10707" max="10707" width="9" style="1"/>
    <col min="10708" max="10708" width="3" style="1" customWidth="1"/>
    <col min="10709" max="10938" width="9" style="1"/>
    <col min="10939" max="10939" width="2.125" style="1" customWidth="1"/>
    <col min="10940" max="10940" width="7.75" style="1" customWidth="1"/>
    <col min="10941" max="10941" width="13.25" style="1" customWidth="1"/>
    <col min="10942" max="10962" width="4.625" style="1" customWidth="1"/>
    <col min="10963" max="10963" width="9" style="1"/>
    <col min="10964" max="10964" width="3" style="1" customWidth="1"/>
    <col min="10965" max="11194" width="9" style="1"/>
    <col min="11195" max="11195" width="2.125" style="1" customWidth="1"/>
    <col min="11196" max="11196" width="7.75" style="1" customWidth="1"/>
    <col min="11197" max="11197" width="13.25" style="1" customWidth="1"/>
    <col min="11198" max="11218" width="4.625" style="1" customWidth="1"/>
    <col min="11219" max="11219" width="9" style="1"/>
    <col min="11220" max="11220" width="3" style="1" customWidth="1"/>
    <col min="11221" max="11450" width="9" style="1"/>
    <col min="11451" max="11451" width="2.125" style="1" customWidth="1"/>
    <col min="11452" max="11452" width="7.75" style="1" customWidth="1"/>
    <col min="11453" max="11453" width="13.25" style="1" customWidth="1"/>
    <col min="11454" max="11474" width="4.625" style="1" customWidth="1"/>
    <col min="11475" max="11475" width="9" style="1"/>
    <col min="11476" max="11476" width="3" style="1" customWidth="1"/>
    <col min="11477" max="11706" width="9" style="1"/>
    <col min="11707" max="11707" width="2.125" style="1" customWidth="1"/>
    <col min="11708" max="11708" width="7.75" style="1" customWidth="1"/>
    <col min="11709" max="11709" width="13.25" style="1" customWidth="1"/>
    <col min="11710" max="11730" width="4.625" style="1" customWidth="1"/>
    <col min="11731" max="11731" width="9" style="1"/>
    <col min="11732" max="11732" width="3" style="1" customWidth="1"/>
    <col min="11733" max="11962" width="9" style="1"/>
    <col min="11963" max="11963" width="2.125" style="1" customWidth="1"/>
    <col min="11964" max="11964" width="7.75" style="1" customWidth="1"/>
    <col min="11965" max="11965" width="13.25" style="1" customWidth="1"/>
    <col min="11966" max="11986" width="4.625" style="1" customWidth="1"/>
    <col min="11987" max="11987" width="9" style="1"/>
    <col min="11988" max="11988" width="3" style="1" customWidth="1"/>
    <col min="11989" max="12218" width="9" style="1"/>
    <col min="12219" max="12219" width="2.125" style="1" customWidth="1"/>
    <col min="12220" max="12220" width="7.75" style="1" customWidth="1"/>
    <col min="12221" max="12221" width="13.25" style="1" customWidth="1"/>
    <col min="12222" max="12242" width="4.625" style="1" customWidth="1"/>
    <col min="12243" max="12243" width="9" style="1"/>
    <col min="12244" max="12244" width="3" style="1" customWidth="1"/>
    <col min="12245" max="12474" width="9" style="1"/>
    <col min="12475" max="12475" width="2.125" style="1" customWidth="1"/>
    <col min="12476" max="12476" width="7.75" style="1" customWidth="1"/>
    <col min="12477" max="12477" width="13.25" style="1" customWidth="1"/>
    <col min="12478" max="12498" width="4.625" style="1" customWidth="1"/>
    <col min="12499" max="12499" width="9" style="1"/>
    <col min="12500" max="12500" width="3" style="1" customWidth="1"/>
    <col min="12501" max="12730" width="9" style="1"/>
    <col min="12731" max="12731" width="2.125" style="1" customWidth="1"/>
    <col min="12732" max="12732" width="7.75" style="1" customWidth="1"/>
    <col min="12733" max="12733" width="13.25" style="1" customWidth="1"/>
    <col min="12734" max="12754" width="4.625" style="1" customWidth="1"/>
    <col min="12755" max="12755" width="9" style="1"/>
    <col min="12756" max="12756" width="3" style="1" customWidth="1"/>
    <col min="12757" max="12986" width="9" style="1"/>
    <col min="12987" max="12987" width="2.125" style="1" customWidth="1"/>
    <col min="12988" max="12988" width="7.75" style="1" customWidth="1"/>
    <col min="12989" max="12989" width="13.25" style="1" customWidth="1"/>
    <col min="12990" max="13010" width="4.625" style="1" customWidth="1"/>
    <col min="13011" max="13011" width="9" style="1"/>
    <col min="13012" max="13012" width="3" style="1" customWidth="1"/>
    <col min="13013" max="13242" width="9" style="1"/>
    <col min="13243" max="13243" width="2.125" style="1" customWidth="1"/>
    <col min="13244" max="13244" width="7.75" style="1" customWidth="1"/>
    <col min="13245" max="13245" width="13.25" style="1" customWidth="1"/>
    <col min="13246" max="13266" width="4.625" style="1" customWidth="1"/>
    <col min="13267" max="13267" width="9" style="1"/>
    <col min="13268" max="13268" width="3" style="1" customWidth="1"/>
    <col min="13269" max="13498" width="9" style="1"/>
    <col min="13499" max="13499" width="2.125" style="1" customWidth="1"/>
    <col min="13500" max="13500" width="7.75" style="1" customWidth="1"/>
    <col min="13501" max="13501" width="13.25" style="1" customWidth="1"/>
    <col min="13502" max="13522" width="4.625" style="1" customWidth="1"/>
    <col min="13523" max="13523" width="9" style="1"/>
    <col min="13524" max="13524" width="3" style="1" customWidth="1"/>
    <col min="13525" max="13754" width="9" style="1"/>
    <col min="13755" max="13755" width="2.125" style="1" customWidth="1"/>
    <col min="13756" max="13756" width="7.75" style="1" customWidth="1"/>
    <col min="13757" max="13757" width="13.25" style="1" customWidth="1"/>
    <col min="13758" max="13778" width="4.625" style="1" customWidth="1"/>
    <col min="13779" max="13779" width="9" style="1"/>
    <col min="13780" max="13780" width="3" style="1" customWidth="1"/>
    <col min="13781" max="14010" width="9" style="1"/>
    <col min="14011" max="14011" width="2.125" style="1" customWidth="1"/>
    <col min="14012" max="14012" width="7.75" style="1" customWidth="1"/>
    <col min="14013" max="14013" width="13.25" style="1" customWidth="1"/>
    <col min="14014" max="14034" width="4.625" style="1" customWidth="1"/>
    <col min="14035" max="14035" width="9" style="1"/>
    <col min="14036" max="14036" width="3" style="1" customWidth="1"/>
    <col min="14037" max="14266" width="9" style="1"/>
    <col min="14267" max="14267" width="2.125" style="1" customWidth="1"/>
    <col min="14268" max="14268" width="7.75" style="1" customWidth="1"/>
    <col min="14269" max="14269" width="13.25" style="1" customWidth="1"/>
    <col min="14270" max="14290" width="4.625" style="1" customWidth="1"/>
    <col min="14291" max="14291" width="9" style="1"/>
    <col min="14292" max="14292" width="3" style="1" customWidth="1"/>
    <col min="14293" max="14522" width="9" style="1"/>
    <col min="14523" max="14523" width="2.125" style="1" customWidth="1"/>
    <col min="14524" max="14524" width="7.75" style="1" customWidth="1"/>
    <col min="14525" max="14525" width="13.25" style="1" customWidth="1"/>
    <col min="14526" max="14546" width="4.625" style="1" customWidth="1"/>
    <col min="14547" max="14547" width="9" style="1"/>
    <col min="14548" max="14548" width="3" style="1" customWidth="1"/>
    <col min="14549" max="14778" width="9" style="1"/>
    <col min="14779" max="14779" width="2.125" style="1" customWidth="1"/>
    <col min="14780" max="14780" width="7.75" style="1" customWidth="1"/>
    <col min="14781" max="14781" width="13.25" style="1" customWidth="1"/>
    <col min="14782" max="14802" width="4.625" style="1" customWidth="1"/>
    <col min="14803" max="14803" width="9" style="1"/>
    <col min="14804" max="14804" width="3" style="1" customWidth="1"/>
    <col min="14805" max="15034" width="9" style="1"/>
    <col min="15035" max="15035" width="2.125" style="1" customWidth="1"/>
    <col min="15036" max="15036" width="7.75" style="1" customWidth="1"/>
    <col min="15037" max="15037" width="13.25" style="1" customWidth="1"/>
    <col min="15038" max="15058" width="4.625" style="1" customWidth="1"/>
    <col min="15059" max="15059" width="9" style="1"/>
    <col min="15060" max="15060" width="3" style="1" customWidth="1"/>
    <col min="15061" max="15290" width="9" style="1"/>
    <col min="15291" max="15291" width="2.125" style="1" customWidth="1"/>
    <col min="15292" max="15292" width="7.75" style="1" customWidth="1"/>
    <col min="15293" max="15293" width="13.25" style="1" customWidth="1"/>
    <col min="15294" max="15314" width="4.625" style="1" customWidth="1"/>
    <col min="15315" max="15315" width="9" style="1"/>
    <col min="15316" max="15316" width="3" style="1" customWidth="1"/>
    <col min="15317" max="15546" width="9" style="1"/>
    <col min="15547" max="15547" width="2.125" style="1" customWidth="1"/>
    <col min="15548" max="15548" width="7.75" style="1" customWidth="1"/>
    <col min="15549" max="15549" width="13.25" style="1" customWidth="1"/>
    <col min="15550" max="15570" width="4.625" style="1" customWidth="1"/>
    <col min="15571" max="15571" width="9" style="1"/>
    <col min="15572" max="15572" width="3" style="1" customWidth="1"/>
    <col min="15573" max="15802" width="9" style="1"/>
    <col min="15803" max="15803" width="2.125" style="1" customWidth="1"/>
    <col min="15804" max="15804" width="7.75" style="1" customWidth="1"/>
    <col min="15805" max="15805" width="13.25" style="1" customWidth="1"/>
    <col min="15806" max="15826" width="4.625" style="1" customWidth="1"/>
    <col min="15827" max="15827" width="9" style="1"/>
    <col min="15828" max="15828" width="3" style="1" customWidth="1"/>
    <col min="15829" max="16058" width="9" style="1"/>
    <col min="16059" max="16059" width="2.125" style="1" customWidth="1"/>
    <col min="16060" max="16060" width="7.75" style="1" customWidth="1"/>
    <col min="16061" max="16061" width="13.25" style="1" customWidth="1"/>
    <col min="16062" max="16082" width="4.625" style="1" customWidth="1"/>
    <col min="16083" max="16083" width="9" style="1"/>
    <col min="16084" max="16084" width="3" style="1" customWidth="1"/>
    <col min="16085" max="16332" width="9" style="1"/>
    <col min="16333" max="16384" width="9.125" style="1" customWidth="1"/>
  </cols>
  <sheetData>
    <row r="1" spans="1:11" ht="27.75" customHeight="1">
      <c r="A1" s="926" t="s">
        <v>147</v>
      </c>
      <c r="B1" s="870"/>
      <c r="C1" s="870"/>
      <c r="D1" s="870"/>
      <c r="E1" s="870"/>
      <c r="F1" s="870"/>
      <c r="G1" s="870"/>
      <c r="H1" s="870"/>
      <c r="I1" s="870"/>
      <c r="J1" s="870"/>
    </row>
    <row r="2" spans="1:11" ht="7.5" customHeight="1" thickBot="1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spans="1:11" ht="15.75" customHeight="1">
      <c r="A3" s="246"/>
      <c r="B3" s="402"/>
      <c r="C3" s="3"/>
      <c r="D3" s="3"/>
      <c r="E3" s="981" t="s">
        <v>99</v>
      </c>
      <c r="F3" s="982"/>
      <c r="G3" s="982"/>
      <c r="H3" s="982"/>
      <c r="I3" s="983"/>
      <c r="J3" s="21"/>
    </row>
    <row r="4" spans="1:11" ht="21" customHeight="1">
      <c r="A4" s="247">
        <v>45171</v>
      </c>
      <c r="B4" s="474">
        <v>1</v>
      </c>
      <c r="C4" s="475">
        <v>0.3888888888888889</v>
      </c>
      <c r="D4" s="476" t="s">
        <v>200</v>
      </c>
      <c r="E4" s="477" t="s">
        <v>138</v>
      </c>
      <c r="F4" s="478">
        <v>2</v>
      </c>
      <c r="G4" s="478" t="s">
        <v>295</v>
      </c>
      <c r="H4" s="479">
        <v>1</v>
      </c>
      <c r="I4" s="480" t="s">
        <v>135</v>
      </c>
      <c r="J4" s="481" t="s">
        <v>201</v>
      </c>
    </row>
    <row r="5" spans="1:11" ht="21" customHeight="1">
      <c r="A5" s="412" t="s">
        <v>195</v>
      </c>
      <c r="B5" s="474">
        <v>2</v>
      </c>
      <c r="C5" s="482">
        <v>0.4236111111111111</v>
      </c>
      <c r="D5" s="476" t="s">
        <v>200</v>
      </c>
      <c r="E5" s="483" t="s">
        <v>137</v>
      </c>
      <c r="F5" s="478">
        <v>6</v>
      </c>
      <c r="G5" s="478" t="s">
        <v>295</v>
      </c>
      <c r="H5" s="479">
        <v>0</v>
      </c>
      <c r="I5" s="480" t="s">
        <v>139</v>
      </c>
      <c r="J5" s="501" t="s">
        <v>199</v>
      </c>
    </row>
    <row r="6" spans="1:11" ht="21" customHeight="1">
      <c r="A6" s="253" t="s">
        <v>196</v>
      </c>
      <c r="B6" s="474">
        <v>3</v>
      </c>
      <c r="C6" s="482">
        <v>0.45833333333333331</v>
      </c>
      <c r="D6" s="476" t="s">
        <v>200</v>
      </c>
      <c r="E6" s="483" t="s">
        <v>138</v>
      </c>
      <c r="F6" s="478">
        <v>1</v>
      </c>
      <c r="G6" s="478" t="s">
        <v>295</v>
      </c>
      <c r="H6" s="479">
        <v>17</v>
      </c>
      <c r="I6" s="480" t="s">
        <v>140</v>
      </c>
      <c r="J6" s="501" t="s">
        <v>209</v>
      </c>
    </row>
    <row r="7" spans="1:11" ht="21" customHeight="1">
      <c r="A7" s="254" t="s">
        <v>206</v>
      </c>
      <c r="B7" s="474">
        <v>4</v>
      </c>
      <c r="C7" s="482">
        <v>0.49305555555555558</v>
      </c>
      <c r="D7" s="476" t="s">
        <v>200</v>
      </c>
      <c r="E7" s="483" t="s">
        <v>135</v>
      </c>
      <c r="F7" s="478">
        <v>0</v>
      </c>
      <c r="G7" s="478" t="s">
        <v>295</v>
      </c>
      <c r="H7" s="479">
        <v>2</v>
      </c>
      <c r="I7" s="480" t="s">
        <v>137</v>
      </c>
      <c r="J7" s="501" t="s">
        <v>202</v>
      </c>
    </row>
    <row r="8" spans="1:11" ht="21" customHeight="1">
      <c r="A8" s="255" t="s">
        <v>256</v>
      </c>
      <c r="B8" s="474">
        <v>5</v>
      </c>
      <c r="C8" s="482">
        <v>0.52777777777777779</v>
      </c>
      <c r="D8" s="476" t="s">
        <v>200</v>
      </c>
      <c r="E8" s="483" t="s">
        <v>139</v>
      </c>
      <c r="F8" s="478">
        <v>0</v>
      </c>
      <c r="G8" s="478" t="s">
        <v>295</v>
      </c>
      <c r="H8" s="479">
        <v>14</v>
      </c>
      <c r="I8" s="480" t="s">
        <v>140</v>
      </c>
      <c r="J8" s="501" t="s">
        <v>204</v>
      </c>
    </row>
    <row r="9" spans="1:11" ht="21" customHeight="1">
      <c r="A9" s="484" t="s">
        <v>138</v>
      </c>
      <c r="B9" s="403">
        <v>1</v>
      </c>
      <c r="C9" s="5">
        <v>0.5625</v>
      </c>
      <c r="D9" s="259" t="s">
        <v>222</v>
      </c>
      <c r="E9" s="9" t="s">
        <v>228</v>
      </c>
      <c r="F9" s="449">
        <v>0</v>
      </c>
      <c r="G9" s="249" t="s">
        <v>197</v>
      </c>
      <c r="H9" s="249">
        <v>0</v>
      </c>
      <c r="I9" s="23" t="s">
        <v>177</v>
      </c>
      <c r="J9" s="450" t="s">
        <v>248</v>
      </c>
    </row>
    <row r="10" spans="1:11" ht="21" customHeight="1">
      <c r="A10" s="484" t="s">
        <v>135</v>
      </c>
      <c r="B10" s="403">
        <v>2</v>
      </c>
      <c r="C10" s="369">
        <v>0.59722222222222221</v>
      </c>
      <c r="D10" s="6" t="s">
        <v>223</v>
      </c>
      <c r="E10" s="9" t="s">
        <v>164</v>
      </c>
      <c r="F10" s="449">
        <v>7</v>
      </c>
      <c r="G10" s="249" t="s">
        <v>197</v>
      </c>
      <c r="H10" s="249">
        <v>0</v>
      </c>
      <c r="I10" s="23" t="s">
        <v>178</v>
      </c>
      <c r="J10" s="450" t="s">
        <v>251</v>
      </c>
    </row>
    <row r="11" spans="1:11" ht="21" customHeight="1">
      <c r="A11" s="472" t="s">
        <v>99</v>
      </c>
      <c r="B11" s="403">
        <v>3</v>
      </c>
      <c r="C11" s="369">
        <v>0.63194444444444442</v>
      </c>
      <c r="D11" s="259" t="s">
        <v>222</v>
      </c>
      <c r="E11" s="9" t="s">
        <v>137</v>
      </c>
      <c r="F11" s="449">
        <v>1</v>
      </c>
      <c r="G11" s="249" t="s">
        <v>197</v>
      </c>
      <c r="H11" s="249">
        <v>3</v>
      </c>
      <c r="I11" s="11" t="s">
        <v>228</v>
      </c>
      <c r="J11" s="450" t="s">
        <v>280</v>
      </c>
    </row>
    <row r="12" spans="1:11" ht="21" customHeight="1" thickBot="1">
      <c r="A12" s="399" t="s">
        <v>134</v>
      </c>
      <c r="B12" s="471">
        <v>4</v>
      </c>
      <c r="C12" s="498">
        <v>0.66666666666666663</v>
      </c>
      <c r="D12" s="401" t="s">
        <v>222</v>
      </c>
      <c r="E12" s="12" t="s">
        <v>177</v>
      </c>
      <c r="F12" s="499">
        <v>10</v>
      </c>
      <c r="G12" s="381" t="s">
        <v>197</v>
      </c>
      <c r="H12" s="381">
        <v>0</v>
      </c>
      <c r="I12" s="25" t="s">
        <v>134</v>
      </c>
      <c r="J12" s="500" t="s">
        <v>202</v>
      </c>
    </row>
    <row r="13" spans="1:11" ht="21" customHeight="1" thickBot="1">
      <c r="A13" s="240"/>
      <c r="B13" s="241"/>
      <c r="C13" s="241"/>
      <c r="D13" s="241"/>
      <c r="E13" s="241"/>
      <c r="F13" s="241"/>
      <c r="G13" s="241"/>
      <c r="H13" s="241"/>
      <c r="I13" s="241"/>
      <c r="J13" s="241"/>
    </row>
    <row r="14" spans="1:11" ht="21" customHeight="1" thickBot="1">
      <c r="A14" s="379"/>
      <c r="B14" s="379"/>
      <c r="C14" s="379"/>
      <c r="D14" s="379"/>
      <c r="E14" s="379"/>
      <c r="F14" s="379"/>
      <c r="G14" s="379"/>
      <c r="H14" s="379"/>
      <c r="I14" s="379"/>
      <c r="J14" s="379"/>
    </row>
    <row r="15" spans="1:11" ht="18" customHeight="1">
      <c r="A15" s="526"/>
      <c r="B15" s="527"/>
      <c r="C15" s="528"/>
      <c r="D15" s="528"/>
      <c r="E15" s="984" t="s">
        <v>349</v>
      </c>
      <c r="F15" s="985"/>
      <c r="G15" s="985"/>
      <c r="H15" s="985"/>
      <c r="I15" s="986"/>
      <c r="J15" s="529"/>
      <c r="K15" s="452"/>
    </row>
    <row r="16" spans="1:11" ht="21" customHeight="1">
      <c r="A16" s="530">
        <v>45192</v>
      </c>
      <c r="B16" s="522">
        <v>1</v>
      </c>
      <c r="C16" s="388">
        <v>0.38541666666666669</v>
      </c>
      <c r="D16" s="374" t="s">
        <v>222</v>
      </c>
      <c r="E16" s="375" t="s">
        <v>168</v>
      </c>
      <c r="F16" s="502"/>
      <c r="G16" s="376" t="s">
        <v>197</v>
      </c>
      <c r="H16" s="376"/>
      <c r="I16" s="378" t="s">
        <v>134</v>
      </c>
      <c r="J16" s="523" t="s">
        <v>201</v>
      </c>
      <c r="K16" s="452"/>
    </row>
    <row r="17" spans="1:11" ht="21" customHeight="1">
      <c r="A17" s="531" t="s">
        <v>195</v>
      </c>
      <c r="B17" s="522">
        <v>2</v>
      </c>
      <c r="C17" s="504">
        <v>0.4201388888888889</v>
      </c>
      <c r="D17" s="374" t="s">
        <v>222</v>
      </c>
      <c r="E17" s="375" t="s">
        <v>170</v>
      </c>
      <c r="F17" s="502"/>
      <c r="G17" s="376" t="s">
        <v>197</v>
      </c>
      <c r="H17" s="376"/>
      <c r="I17" s="377" t="s">
        <v>163</v>
      </c>
      <c r="J17" s="503" t="s">
        <v>199</v>
      </c>
      <c r="K17" s="452"/>
    </row>
    <row r="18" spans="1:11" ht="21" customHeight="1">
      <c r="A18" s="532" t="s">
        <v>196</v>
      </c>
      <c r="B18" s="522">
        <v>3</v>
      </c>
      <c r="C18" s="504">
        <v>0.4548611111111111</v>
      </c>
      <c r="D18" s="488" t="s">
        <v>223</v>
      </c>
      <c r="E18" s="375" t="s">
        <v>135</v>
      </c>
      <c r="F18" s="502"/>
      <c r="G18" s="376" t="s">
        <v>197</v>
      </c>
      <c r="H18" s="376"/>
      <c r="I18" s="378" t="s">
        <v>226</v>
      </c>
      <c r="J18" s="503" t="s">
        <v>204</v>
      </c>
      <c r="K18" s="452"/>
    </row>
    <row r="19" spans="1:11" ht="21" customHeight="1">
      <c r="A19" s="533" t="s">
        <v>206</v>
      </c>
      <c r="B19" s="522">
        <v>4</v>
      </c>
      <c r="C19" s="504">
        <v>0.48958333333333331</v>
      </c>
      <c r="D19" s="374" t="s">
        <v>222</v>
      </c>
      <c r="E19" s="375" t="s">
        <v>134</v>
      </c>
      <c r="F19" s="502"/>
      <c r="G19" s="376" t="s">
        <v>197</v>
      </c>
      <c r="H19" s="376"/>
      <c r="I19" s="377" t="s">
        <v>228</v>
      </c>
      <c r="J19" s="503" t="s">
        <v>202</v>
      </c>
      <c r="K19" s="452"/>
    </row>
    <row r="20" spans="1:11" ht="21" customHeight="1">
      <c r="A20" s="524" t="s">
        <v>256</v>
      </c>
      <c r="B20" s="522"/>
      <c r="C20" s="504"/>
      <c r="D20" s="488"/>
      <c r="E20" s="375"/>
      <c r="F20" s="502"/>
      <c r="G20" s="376"/>
      <c r="H20" s="376"/>
      <c r="I20" s="378"/>
      <c r="J20" s="503"/>
      <c r="K20" s="452"/>
    </row>
    <row r="21" spans="1:11" ht="21" customHeight="1">
      <c r="A21" s="524" t="s">
        <v>135</v>
      </c>
      <c r="B21" s="522"/>
      <c r="C21" s="504"/>
      <c r="D21" s="488"/>
      <c r="E21" s="987" t="s">
        <v>99</v>
      </c>
      <c r="F21" s="988"/>
      <c r="G21" s="988"/>
      <c r="H21" s="988"/>
      <c r="I21" s="989"/>
      <c r="J21" s="503"/>
      <c r="K21" s="452"/>
    </row>
    <row r="22" spans="1:11" ht="21" customHeight="1">
      <c r="A22" s="524" t="s">
        <v>140</v>
      </c>
      <c r="B22" s="522"/>
      <c r="C22" s="504"/>
      <c r="D22" s="488"/>
      <c r="E22" s="987"/>
      <c r="F22" s="988"/>
      <c r="G22" s="988"/>
      <c r="H22" s="988"/>
      <c r="I22" s="989"/>
      <c r="J22" s="503"/>
      <c r="K22" s="452"/>
    </row>
    <row r="23" spans="1:11" ht="21" customHeight="1" thickBot="1">
      <c r="A23" s="534"/>
      <c r="B23" s="535"/>
      <c r="C23" s="536"/>
      <c r="D23" s="525"/>
      <c r="E23" s="990"/>
      <c r="F23" s="991"/>
      <c r="G23" s="991"/>
      <c r="H23" s="991"/>
      <c r="I23" s="992"/>
      <c r="J23" s="537"/>
      <c r="K23" s="452"/>
    </row>
    <row r="24" spans="1:11" ht="21" customHeight="1" thickBot="1">
      <c r="A24" s="487"/>
      <c r="B24" s="487"/>
      <c r="C24" s="487"/>
      <c r="D24" s="487"/>
      <c r="E24" s="937" t="s">
        <v>99</v>
      </c>
      <c r="F24" s="938"/>
      <c r="G24" s="938"/>
      <c r="H24" s="938"/>
      <c r="I24" s="939"/>
      <c r="J24" s="487"/>
    </row>
    <row r="25" spans="1:11" ht="21.75" customHeight="1">
      <c r="A25" s="246"/>
      <c r="B25" s="2"/>
      <c r="C25" s="3"/>
      <c r="D25" s="3"/>
      <c r="E25" s="930" t="s">
        <v>333</v>
      </c>
      <c r="F25" s="967"/>
      <c r="G25" s="967"/>
      <c r="H25" s="967"/>
      <c r="I25" s="968"/>
      <c r="J25" s="21"/>
    </row>
    <row r="26" spans="1:11" ht="21.75" customHeight="1">
      <c r="A26" s="247">
        <v>45200</v>
      </c>
      <c r="B26" s="403">
        <v>1</v>
      </c>
      <c r="C26" s="5">
        <v>0.57638888888888895</v>
      </c>
      <c r="D26" s="364" t="s">
        <v>233</v>
      </c>
      <c r="E26" s="9" t="s">
        <v>178</v>
      </c>
      <c r="F26" s="248">
        <v>2</v>
      </c>
      <c r="G26" s="249" t="s">
        <v>197</v>
      </c>
      <c r="H26" s="250">
        <v>1</v>
      </c>
      <c r="I26" s="23" t="s">
        <v>169</v>
      </c>
      <c r="J26" s="251" t="s">
        <v>202</v>
      </c>
    </row>
    <row r="27" spans="1:11" ht="21.75" customHeight="1">
      <c r="A27" s="252" t="s">
        <v>234</v>
      </c>
      <c r="B27" s="403">
        <v>2</v>
      </c>
      <c r="C27" s="8">
        <v>0.61111111111111105</v>
      </c>
      <c r="D27" s="364" t="s">
        <v>233</v>
      </c>
      <c r="E27" s="9" t="s">
        <v>176</v>
      </c>
      <c r="F27" s="248">
        <v>3</v>
      </c>
      <c r="G27" s="249" t="s">
        <v>197</v>
      </c>
      <c r="H27" s="250">
        <v>0</v>
      </c>
      <c r="I27" s="11" t="s">
        <v>135</v>
      </c>
      <c r="J27" s="251" t="s">
        <v>199</v>
      </c>
    </row>
    <row r="28" spans="1:11" ht="21.75" customHeight="1">
      <c r="A28" s="253" t="s">
        <v>236</v>
      </c>
      <c r="B28" s="403" t="s">
        <v>333</v>
      </c>
      <c r="C28" s="8" t="s">
        <v>333</v>
      </c>
      <c r="D28" s="364"/>
      <c r="E28" s="9"/>
      <c r="F28" s="248"/>
      <c r="G28" s="249"/>
      <c r="H28" s="250"/>
      <c r="I28" s="11"/>
      <c r="J28" s="251" t="s">
        <v>333</v>
      </c>
    </row>
    <row r="29" spans="1:11" ht="21" customHeight="1">
      <c r="A29" s="254" t="s">
        <v>301</v>
      </c>
      <c r="B29" s="403">
        <v>3</v>
      </c>
      <c r="C29" s="369">
        <v>0.66666666666666663</v>
      </c>
      <c r="D29" s="6" t="s">
        <v>223</v>
      </c>
      <c r="E29" s="9" t="s">
        <v>224</v>
      </c>
      <c r="F29" s="449">
        <v>1</v>
      </c>
      <c r="G29" s="249" t="s">
        <v>197</v>
      </c>
      <c r="H29" s="249">
        <v>2</v>
      </c>
      <c r="I29" s="23" t="s">
        <v>203</v>
      </c>
      <c r="J29" s="251" t="s">
        <v>248</v>
      </c>
    </row>
    <row r="30" spans="1:11" ht="18" customHeight="1">
      <c r="A30" s="255" t="s">
        <v>256</v>
      </c>
      <c r="B30" s="403" t="s">
        <v>99</v>
      </c>
      <c r="C30" s="8" t="s">
        <v>99</v>
      </c>
      <c r="D30" s="364" t="s">
        <v>99</v>
      </c>
      <c r="E30" s="9" t="s">
        <v>230</v>
      </c>
      <c r="F30" s="248"/>
      <c r="G30" s="249" t="s">
        <v>99</v>
      </c>
      <c r="H30" s="250"/>
      <c r="I30" s="11" t="s">
        <v>99</v>
      </c>
      <c r="J30" s="251" t="s">
        <v>99</v>
      </c>
    </row>
    <row r="31" spans="1:11" ht="18" customHeight="1">
      <c r="A31" s="255" t="s">
        <v>167</v>
      </c>
      <c r="B31" s="10" t="s">
        <v>99</v>
      </c>
      <c r="C31" s="8" t="s">
        <v>99</v>
      </c>
      <c r="D31" s="389"/>
      <c r="E31" s="11"/>
      <c r="F31" s="248"/>
      <c r="G31" s="249"/>
      <c r="H31" s="250"/>
      <c r="I31" s="11"/>
      <c r="J31" s="251"/>
    </row>
    <row r="32" spans="1:11" ht="18" customHeight="1" thickBot="1">
      <c r="A32" s="399" t="s">
        <v>99</v>
      </c>
      <c r="B32" s="13" t="s">
        <v>99</v>
      </c>
      <c r="C32" s="14" t="s">
        <v>99</v>
      </c>
      <c r="D32" s="459"/>
      <c r="E32" s="460" t="s">
        <v>230</v>
      </c>
      <c r="F32" s="461"/>
      <c r="G32" s="462" t="s">
        <v>99</v>
      </c>
      <c r="H32" s="462"/>
      <c r="I32" s="463" t="s">
        <v>99</v>
      </c>
      <c r="J32" s="270"/>
    </row>
    <row r="33" spans="1:10" ht="21" customHeight="1" thickBot="1">
      <c r="A33" s="379"/>
      <c r="B33" s="379"/>
      <c r="C33" s="379"/>
      <c r="D33" s="379"/>
      <c r="E33" s="379"/>
      <c r="F33" s="379"/>
      <c r="G33" s="379"/>
      <c r="H33" s="379"/>
      <c r="I33" s="379"/>
      <c r="J33" s="379"/>
    </row>
    <row r="34" spans="1:10" ht="21.75" customHeight="1">
      <c r="A34" s="592"/>
      <c r="B34" s="593"/>
      <c r="C34" s="594"/>
      <c r="D34" s="594"/>
      <c r="E34" s="969" t="s">
        <v>349</v>
      </c>
      <c r="F34" s="970"/>
      <c r="G34" s="970"/>
      <c r="H34" s="970"/>
      <c r="I34" s="971"/>
      <c r="J34" s="595"/>
    </row>
    <row r="35" spans="1:10" ht="21.75" customHeight="1">
      <c r="A35" s="596">
        <v>45208</v>
      </c>
      <c r="B35" s="522">
        <v>1</v>
      </c>
      <c r="C35" s="388">
        <v>0.39583333333333331</v>
      </c>
      <c r="D35" s="597" t="s">
        <v>6</v>
      </c>
      <c r="E35" s="375" t="s">
        <v>170</v>
      </c>
      <c r="F35" s="598"/>
      <c r="G35" s="376" t="s">
        <v>295</v>
      </c>
      <c r="H35" s="599"/>
      <c r="I35" s="377" t="s">
        <v>134</v>
      </c>
      <c r="J35" s="600" t="s">
        <v>201</v>
      </c>
    </row>
    <row r="36" spans="1:10" ht="21.75" customHeight="1">
      <c r="A36" s="601" t="s">
        <v>234</v>
      </c>
      <c r="B36" s="522">
        <v>2</v>
      </c>
      <c r="C36" s="602">
        <v>0.43055555555555558</v>
      </c>
      <c r="D36" s="597" t="s">
        <v>233</v>
      </c>
      <c r="E36" s="375" t="s">
        <v>225</v>
      </c>
      <c r="F36" s="603"/>
      <c r="G36" s="376" t="s">
        <v>197</v>
      </c>
      <c r="H36" s="603"/>
      <c r="I36" s="604" t="s">
        <v>166</v>
      </c>
      <c r="J36" s="605" t="s">
        <v>199</v>
      </c>
    </row>
    <row r="37" spans="1:10" ht="21.75" customHeight="1">
      <c r="A37" s="606" t="s">
        <v>283</v>
      </c>
      <c r="B37" s="522">
        <v>3</v>
      </c>
      <c r="C37" s="602">
        <v>0.46527777777777773</v>
      </c>
      <c r="D37" s="597" t="s">
        <v>232</v>
      </c>
      <c r="E37" s="375" t="s">
        <v>259</v>
      </c>
      <c r="F37" s="598"/>
      <c r="G37" s="376" t="s">
        <v>295</v>
      </c>
      <c r="H37" s="599"/>
      <c r="I37" s="377" t="s">
        <v>137</v>
      </c>
      <c r="J37" s="605" t="s">
        <v>204</v>
      </c>
    </row>
    <row r="38" spans="1:10" ht="21.75" customHeight="1">
      <c r="A38" s="607" t="s">
        <v>237</v>
      </c>
      <c r="B38" s="522">
        <v>4</v>
      </c>
      <c r="C38" s="504">
        <v>0.5</v>
      </c>
      <c r="D38" s="597" t="s">
        <v>232</v>
      </c>
      <c r="E38" s="375" t="s">
        <v>170</v>
      </c>
      <c r="F38" s="598"/>
      <c r="G38" s="376" t="s">
        <v>197</v>
      </c>
      <c r="H38" s="599"/>
      <c r="I38" s="377" t="s">
        <v>177</v>
      </c>
      <c r="J38" s="605" t="s">
        <v>202</v>
      </c>
    </row>
    <row r="39" spans="1:10" ht="21.75" customHeight="1">
      <c r="A39" s="608" t="s">
        <v>256</v>
      </c>
      <c r="B39" s="522">
        <v>5</v>
      </c>
      <c r="C39" s="602">
        <v>0.53472222222222221</v>
      </c>
      <c r="D39" s="597" t="s">
        <v>326</v>
      </c>
      <c r="E39" s="375" t="s">
        <v>176</v>
      </c>
      <c r="F39" s="598"/>
      <c r="G39" s="376" t="s">
        <v>295</v>
      </c>
      <c r="H39" s="599"/>
      <c r="I39" s="377" t="s">
        <v>15</v>
      </c>
      <c r="J39" s="605" t="s">
        <v>208</v>
      </c>
    </row>
    <row r="40" spans="1:10" ht="21.75" customHeight="1">
      <c r="A40" s="608"/>
      <c r="B40" s="522">
        <v>6</v>
      </c>
      <c r="C40" s="609">
        <v>0.56944444444444442</v>
      </c>
      <c r="D40" s="597" t="s">
        <v>233</v>
      </c>
      <c r="E40" s="375" t="s">
        <v>166</v>
      </c>
      <c r="F40" s="598"/>
      <c r="G40" s="376" t="s">
        <v>197</v>
      </c>
      <c r="H40" s="599"/>
      <c r="I40" s="378" t="s">
        <v>169</v>
      </c>
      <c r="J40" s="605" t="s">
        <v>209</v>
      </c>
    </row>
    <row r="41" spans="1:10" ht="21.75" customHeight="1">
      <c r="A41" s="608" t="s">
        <v>136</v>
      </c>
      <c r="B41" s="522">
        <v>7</v>
      </c>
      <c r="C41" s="609">
        <v>0.59722222222222221</v>
      </c>
      <c r="D41" s="597" t="s">
        <v>231</v>
      </c>
      <c r="E41" s="375" t="s">
        <v>168</v>
      </c>
      <c r="F41" s="598"/>
      <c r="G41" s="376" t="s">
        <v>197</v>
      </c>
      <c r="H41" s="599"/>
      <c r="I41" s="378" t="s">
        <v>228</v>
      </c>
      <c r="J41" s="605" t="s">
        <v>238</v>
      </c>
    </row>
    <row r="42" spans="1:10" ht="21.75" customHeight="1">
      <c r="A42" s="608" t="s">
        <v>140</v>
      </c>
      <c r="B42" s="522">
        <v>8</v>
      </c>
      <c r="C42" s="609">
        <v>0.63194444444444442</v>
      </c>
      <c r="D42" s="597" t="s">
        <v>231</v>
      </c>
      <c r="E42" s="375" t="s">
        <v>325</v>
      </c>
      <c r="F42" s="598"/>
      <c r="G42" s="376" t="s">
        <v>197</v>
      </c>
      <c r="H42" s="599"/>
      <c r="I42" s="378" t="s">
        <v>137</v>
      </c>
      <c r="J42" s="605" t="s">
        <v>211</v>
      </c>
    </row>
    <row r="43" spans="1:10" ht="21.75" customHeight="1" thickBot="1">
      <c r="A43" s="610" t="s">
        <v>137</v>
      </c>
      <c r="B43" s="611">
        <v>9</v>
      </c>
      <c r="C43" s="612">
        <v>0.66666666666666663</v>
      </c>
      <c r="D43" s="613" t="s">
        <v>233</v>
      </c>
      <c r="E43" s="614" t="s">
        <v>176</v>
      </c>
      <c r="F43" s="615"/>
      <c r="G43" s="616" t="s">
        <v>295</v>
      </c>
      <c r="H43" s="617"/>
      <c r="I43" s="618" t="s">
        <v>169</v>
      </c>
      <c r="J43" s="619" t="s">
        <v>210</v>
      </c>
    </row>
    <row r="44" spans="1:10" ht="21.75" customHeight="1" thickBot="1"/>
    <row r="45" spans="1:10" ht="18" customHeight="1">
      <c r="A45" s="621">
        <v>45220</v>
      </c>
      <c r="B45" s="622"/>
      <c r="C45" s="623"/>
      <c r="D45" s="623"/>
      <c r="E45" s="972" t="s">
        <v>99</v>
      </c>
      <c r="F45" s="973"/>
      <c r="G45" s="973"/>
      <c r="H45" s="973"/>
      <c r="I45" s="974"/>
      <c r="J45" s="624"/>
    </row>
    <row r="46" spans="1:10" ht="18" customHeight="1">
      <c r="A46" s="625" t="s">
        <v>195</v>
      </c>
      <c r="B46" s="403">
        <v>1</v>
      </c>
      <c r="C46" s="5">
        <v>0.39583333333333331</v>
      </c>
      <c r="D46" s="259" t="s">
        <v>222</v>
      </c>
      <c r="E46" s="9" t="s">
        <v>168</v>
      </c>
      <c r="F46" s="449">
        <v>4</v>
      </c>
      <c r="G46" s="249" t="s">
        <v>197</v>
      </c>
      <c r="H46" s="249">
        <v>2</v>
      </c>
      <c r="I46" s="11" t="s">
        <v>134</v>
      </c>
      <c r="J46" s="497" t="s">
        <v>350</v>
      </c>
    </row>
    <row r="47" spans="1:10" ht="18" customHeight="1">
      <c r="A47" s="626" t="s">
        <v>196</v>
      </c>
      <c r="B47" s="403"/>
      <c r="C47" s="369"/>
      <c r="D47" s="259"/>
      <c r="E47" s="9"/>
      <c r="F47" s="449"/>
      <c r="G47" s="249"/>
      <c r="H47" s="249"/>
      <c r="I47" s="23"/>
      <c r="J47" s="450"/>
    </row>
    <row r="48" spans="1:10" ht="18" customHeight="1">
      <c r="A48" s="627" t="s">
        <v>206</v>
      </c>
      <c r="B48" s="403"/>
      <c r="C48" s="369"/>
      <c r="D48" s="6"/>
      <c r="E48" s="9"/>
      <c r="F48" s="449"/>
      <c r="G48" s="249"/>
      <c r="H48" s="249"/>
      <c r="I48" s="11"/>
      <c r="J48" s="450"/>
    </row>
    <row r="49" spans="1:10" ht="18" customHeight="1">
      <c r="A49" s="411" t="s">
        <v>256</v>
      </c>
      <c r="B49" s="403"/>
      <c r="C49" s="369"/>
      <c r="D49" s="6"/>
      <c r="E49" s="9"/>
      <c r="F49" s="449"/>
      <c r="G49" s="249"/>
      <c r="H49" s="249"/>
      <c r="I49" s="11"/>
      <c r="J49" s="450"/>
    </row>
    <row r="50" spans="1:10" ht="18" customHeight="1">
      <c r="A50" s="411" t="s">
        <v>134</v>
      </c>
      <c r="B50" s="403"/>
      <c r="C50" s="8"/>
      <c r="D50" s="6"/>
      <c r="E50" s="668"/>
      <c r="F50" s="521"/>
      <c r="G50" s="521"/>
      <c r="H50" s="521"/>
      <c r="I50" s="672"/>
      <c r="J50" s="251"/>
    </row>
    <row r="51" spans="1:10" ht="18" customHeight="1" thickBot="1">
      <c r="A51" s="260"/>
      <c r="B51" s="404"/>
      <c r="C51" s="14"/>
      <c r="D51" s="401"/>
      <c r="E51" s="673"/>
      <c r="F51" s="674"/>
      <c r="G51" s="674"/>
      <c r="H51" s="674"/>
      <c r="I51" s="675"/>
      <c r="J51" s="270"/>
    </row>
    <row r="53" spans="1:10" ht="18" customHeight="1" thickBot="1"/>
    <row r="54" spans="1:10" ht="18" customHeight="1">
      <c r="A54" s="628"/>
      <c r="B54" s="629"/>
      <c r="C54" s="623"/>
      <c r="D54" s="623"/>
      <c r="E54" s="900"/>
      <c r="F54" s="901"/>
      <c r="G54" s="901"/>
      <c r="H54" s="901"/>
      <c r="I54" s="902"/>
      <c r="J54" s="624"/>
    </row>
    <row r="55" spans="1:10" ht="18" customHeight="1">
      <c r="A55" s="630">
        <v>45233</v>
      </c>
      <c r="B55" s="4">
        <v>1</v>
      </c>
      <c r="C55" s="369">
        <v>0.375</v>
      </c>
      <c r="D55" s="6" t="s">
        <v>223</v>
      </c>
      <c r="E55" s="9" t="s">
        <v>227</v>
      </c>
      <c r="F55" s="449">
        <v>3</v>
      </c>
      <c r="G55" s="249" t="s">
        <v>197</v>
      </c>
      <c r="H55" s="249">
        <v>0</v>
      </c>
      <c r="I55" s="11" t="s">
        <v>226</v>
      </c>
      <c r="J55" s="497" t="s">
        <v>201</v>
      </c>
    </row>
    <row r="56" spans="1:10" ht="18" customHeight="1">
      <c r="A56" s="631" t="s">
        <v>250</v>
      </c>
      <c r="B56" s="4">
        <v>2</v>
      </c>
      <c r="C56" s="369">
        <v>0.40972222222222227</v>
      </c>
      <c r="D56" s="259" t="s">
        <v>231</v>
      </c>
      <c r="E56" s="9" t="s">
        <v>225</v>
      </c>
      <c r="F56" s="453">
        <v>3</v>
      </c>
      <c r="G56" s="249" t="s">
        <v>197</v>
      </c>
      <c r="H56" s="453">
        <v>0</v>
      </c>
      <c r="I56" s="453" t="s">
        <v>135</v>
      </c>
      <c r="J56" s="450" t="s">
        <v>199</v>
      </c>
    </row>
    <row r="57" spans="1:10" ht="18" customHeight="1">
      <c r="A57" s="626" t="s">
        <v>196</v>
      </c>
      <c r="B57" s="4">
        <v>3</v>
      </c>
      <c r="C57" s="369">
        <v>0.44444444444444442</v>
      </c>
      <c r="D57" s="403" t="s">
        <v>222</v>
      </c>
      <c r="E57" s="9" t="s">
        <v>176</v>
      </c>
      <c r="F57" s="449">
        <v>5</v>
      </c>
      <c r="G57" s="249" t="s">
        <v>197</v>
      </c>
      <c r="H57" s="249">
        <v>0</v>
      </c>
      <c r="I57" s="11" t="s">
        <v>178</v>
      </c>
      <c r="J57" s="450" t="s">
        <v>204</v>
      </c>
    </row>
    <row r="58" spans="1:10" ht="18" customHeight="1">
      <c r="A58" s="627" t="s">
        <v>206</v>
      </c>
      <c r="B58" s="4">
        <v>4</v>
      </c>
      <c r="C58" s="632">
        <v>0.47916666666666669</v>
      </c>
      <c r="D58" s="259" t="s">
        <v>231</v>
      </c>
      <c r="E58" s="9" t="s">
        <v>225</v>
      </c>
      <c r="F58" s="453">
        <v>11</v>
      </c>
      <c r="G58" s="249" t="s">
        <v>197</v>
      </c>
      <c r="H58" s="453">
        <v>0</v>
      </c>
      <c r="I58" s="453" t="s">
        <v>169</v>
      </c>
      <c r="J58" s="450" t="s">
        <v>202</v>
      </c>
    </row>
    <row r="59" spans="1:10" ht="18" customHeight="1">
      <c r="A59" s="411" t="s">
        <v>256</v>
      </c>
      <c r="B59" s="4">
        <v>5</v>
      </c>
      <c r="C59" s="369">
        <v>0.51388888888888895</v>
      </c>
      <c r="D59" s="6" t="s">
        <v>231</v>
      </c>
      <c r="E59" s="11" t="s">
        <v>259</v>
      </c>
      <c r="F59" s="449">
        <v>0</v>
      </c>
      <c r="G59" s="249" t="s">
        <v>295</v>
      </c>
      <c r="H59" s="249">
        <v>2</v>
      </c>
      <c r="I59" s="11" t="s">
        <v>255</v>
      </c>
      <c r="J59" s="450" t="s">
        <v>208</v>
      </c>
    </row>
    <row r="60" spans="1:10" ht="18" customHeight="1">
      <c r="A60" s="630" t="s">
        <v>333</v>
      </c>
      <c r="B60" s="4">
        <v>6</v>
      </c>
      <c r="C60" s="369">
        <v>0.54861111111111105</v>
      </c>
      <c r="D60" s="6" t="s">
        <v>223</v>
      </c>
      <c r="E60" s="9" t="s">
        <v>178</v>
      </c>
      <c r="F60" s="449">
        <v>0</v>
      </c>
      <c r="G60" s="249" t="s">
        <v>197</v>
      </c>
      <c r="H60" s="249">
        <v>2</v>
      </c>
      <c r="I60" s="11" t="s">
        <v>203</v>
      </c>
      <c r="J60" s="450" t="s">
        <v>209</v>
      </c>
    </row>
    <row r="61" spans="1:10" ht="18" customHeight="1">
      <c r="A61" s="630" t="s">
        <v>300</v>
      </c>
      <c r="B61" s="4">
        <v>7</v>
      </c>
      <c r="C61" s="369">
        <v>0.58333333333333337</v>
      </c>
      <c r="D61" s="259" t="s">
        <v>231</v>
      </c>
      <c r="E61" s="9" t="s">
        <v>255</v>
      </c>
      <c r="F61" s="449">
        <v>2</v>
      </c>
      <c r="G61" s="249" t="s">
        <v>295</v>
      </c>
      <c r="H61" s="249">
        <v>0</v>
      </c>
      <c r="I61" s="11" t="s">
        <v>137</v>
      </c>
      <c r="J61" s="450" t="s">
        <v>238</v>
      </c>
    </row>
    <row r="62" spans="1:10" ht="18" customHeight="1">
      <c r="A62" s="630" t="s">
        <v>135</v>
      </c>
      <c r="B62" s="4">
        <v>8</v>
      </c>
      <c r="C62" s="369">
        <v>0.61805555555555558</v>
      </c>
      <c r="D62" s="6" t="s">
        <v>231</v>
      </c>
      <c r="E62" s="11" t="s">
        <v>259</v>
      </c>
      <c r="F62" s="449">
        <v>0</v>
      </c>
      <c r="G62" s="249" t="s">
        <v>295</v>
      </c>
      <c r="H62" s="249">
        <v>5</v>
      </c>
      <c r="I62" s="23" t="s">
        <v>325</v>
      </c>
      <c r="J62" s="450" t="s">
        <v>211</v>
      </c>
    </row>
    <row r="63" spans="1:10" ht="18" customHeight="1">
      <c r="A63" s="630" t="s">
        <v>259</v>
      </c>
      <c r="B63" s="4">
        <v>9</v>
      </c>
      <c r="C63" s="369">
        <v>0.65277777777777779</v>
      </c>
      <c r="D63" s="259" t="s">
        <v>231</v>
      </c>
      <c r="E63" s="9" t="s">
        <v>134</v>
      </c>
      <c r="F63" s="453">
        <v>0</v>
      </c>
      <c r="G63" s="249" t="s">
        <v>295</v>
      </c>
      <c r="H63" s="453">
        <v>8</v>
      </c>
      <c r="I63" s="11" t="s">
        <v>137</v>
      </c>
      <c r="J63" s="450" t="s">
        <v>210</v>
      </c>
    </row>
    <row r="64" spans="1:10" ht="18" customHeight="1" thickBot="1">
      <c r="A64" s="633"/>
      <c r="B64" s="590"/>
      <c r="C64" s="498"/>
      <c r="D64" s="400"/>
      <c r="E64" s="12"/>
      <c r="F64" s="499"/>
      <c r="G64" s="499"/>
      <c r="H64" s="499"/>
      <c r="I64" s="25"/>
      <c r="J64" s="500"/>
    </row>
    <row r="65" spans="1:11" ht="21.75" customHeight="1" thickBot="1"/>
    <row r="66" spans="1:11" ht="18" customHeight="1">
      <c r="A66" s="539"/>
      <c r="B66" s="540"/>
      <c r="C66" s="541"/>
      <c r="D66" s="541"/>
      <c r="E66" s="975" t="s">
        <v>99</v>
      </c>
      <c r="F66" s="976"/>
      <c r="G66" s="976"/>
      <c r="H66" s="976"/>
      <c r="I66" s="977"/>
      <c r="J66" s="542"/>
      <c r="K66" s="452"/>
    </row>
    <row r="67" spans="1:11" ht="20.25" customHeight="1">
      <c r="A67" s="423">
        <v>45234</v>
      </c>
      <c r="B67" s="403">
        <v>1</v>
      </c>
      <c r="C67" s="5">
        <v>0.38541666666666669</v>
      </c>
      <c r="D67" s="259" t="s">
        <v>222</v>
      </c>
      <c r="E67" s="9" t="s">
        <v>170</v>
      </c>
      <c r="F67" s="449">
        <v>1</v>
      </c>
      <c r="G67" s="249" t="s">
        <v>197</v>
      </c>
      <c r="H67" s="249">
        <v>2</v>
      </c>
      <c r="I67" s="23" t="s">
        <v>163</v>
      </c>
      <c r="J67" s="450" t="s">
        <v>201</v>
      </c>
      <c r="K67" s="452"/>
    </row>
    <row r="68" spans="1:11" ht="21" customHeight="1">
      <c r="A68" s="625" t="s">
        <v>195</v>
      </c>
      <c r="B68" s="403">
        <v>2</v>
      </c>
      <c r="C68" s="369">
        <v>0.4201388888888889</v>
      </c>
      <c r="D68" s="6" t="s">
        <v>223</v>
      </c>
      <c r="E68" s="9" t="s">
        <v>135</v>
      </c>
      <c r="F68" s="449">
        <v>4</v>
      </c>
      <c r="G68" s="249" t="s">
        <v>197</v>
      </c>
      <c r="H68" s="249">
        <v>0</v>
      </c>
      <c r="I68" s="11" t="s">
        <v>226</v>
      </c>
      <c r="J68" s="450" t="s">
        <v>199</v>
      </c>
      <c r="K68" s="452"/>
    </row>
    <row r="69" spans="1:11" ht="21" customHeight="1">
      <c r="A69" s="626" t="s">
        <v>196</v>
      </c>
      <c r="B69" s="403">
        <v>3</v>
      </c>
      <c r="C69" s="369">
        <v>0.4548611111111111</v>
      </c>
      <c r="D69" s="259" t="s">
        <v>222</v>
      </c>
      <c r="E69" s="9" t="s">
        <v>134</v>
      </c>
      <c r="F69" s="449">
        <v>0</v>
      </c>
      <c r="G69" s="249" t="s">
        <v>197</v>
      </c>
      <c r="H69" s="249">
        <v>8</v>
      </c>
      <c r="I69" s="23" t="s">
        <v>228</v>
      </c>
      <c r="J69" s="450" t="s">
        <v>204</v>
      </c>
      <c r="K69" s="452"/>
    </row>
    <row r="70" spans="1:11" ht="21" customHeight="1">
      <c r="A70" s="627" t="s">
        <v>206</v>
      </c>
      <c r="B70" s="403">
        <v>4</v>
      </c>
      <c r="C70" s="369">
        <v>0.48958333333333331</v>
      </c>
      <c r="D70" s="259" t="s">
        <v>233</v>
      </c>
      <c r="E70" s="9" t="s">
        <v>178</v>
      </c>
      <c r="F70" s="449">
        <v>2</v>
      </c>
      <c r="G70" s="249" t="s">
        <v>197</v>
      </c>
      <c r="H70" s="249">
        <v>2</v>
      </c>
      <c r="I70" s="11" t="s">
        <v>166</v>
      </c>
      <c r="J70" s="450" t="s">
        <v>352</v>
      </c>
      <c r="K70" s="452"/>
    </row>
    <row r="71" spans="1:11" ht="21" customHeight="1">
      <c r="A71" s="411" t="s">
        <v>256</v>
      </c>
      <c r="B71" s="543"/>
      <c r="C71" s="514"/>
      <c r="D71" s="544"/>
      <c r="E71" s="510"/>
      <c r="F71" s="511"/>
      <c r="G71" s="512"/>
      <c r="H71" s="512"/>
      <c r="I71" s="513"/>
      <c r="J71" s="515"/>
      <c r="K71" s="452"/>
    </row>
    <row r="72" spans="1:11" ht="21" customHeight="1">
      <c r="A72" s="411" t="s">
        <v>135</v>
      </c>
      <c r="B72" s="403"/>
      <c r="C72" s="8"/>
      <c r="D72" s="6"/>
      <c r="E72" s="940" t="s">
        <v>333</v>
      </c>
      <c r="F72" s="941"/>
      <c r="G72" s="941"/>
      <c r="H72" s="941"/>
      <c r="I72" s="942"/>
      <c r="J72" s="251"/>
      <c r="K72" s="452"/>
    </row>
    <row r="73" spans="1:11" ht="21" customHeight="1">
      <c r="A73" s="411" t="s">
        <v>166</v>
      </c>
      <c r="B73" s="160"/>
      <c r="C73" s="8"/>
      <c r="D73" s="6"/>
      <c r="E73" s="940"/>
      <c r="F73" s="941"/>
      <c r="G73" s="941"/>
      <c r="H73" s="941"/>
      <c r="I73" s="942"/>
      <c r="J73" s="251"/>
      <c r="K73" s="452"/>
    </row>
    <row r="74" spans="1:11" ht="21" customHeight="1" thickBot="1">
      <c r="A74" s="260"/>
      <c r="B74" s="404"/>
      <c r="C74" s="14"/>
      <c r="D74" s="401"/>
      <c r="E74" s="978"/>
      <c r="F74" s="979"/>
      <c r="G74" s="979"/>
      <c r="H74" s="979"/>
      <c r="I74" s="980"/>
      <c r="J74" s="270"/>
      <c r="K74" s="452"/>
    </row>
    <row r="75" spans="1:11" ht="21" customHeight="1">
      <c r="A75" s="538"/>
      <c r="B75" s="160"/>
      <c r="C75" s="188"/>
      <c r="D75" s="403"/>
      <c r="E75" s="521"/>
      <c r="F75" s="521"/>
      <c r="G75" s="521"/>
      <c r="H75" s="521"/>
      <c r="I75" s="521"/>
      <c r="J75" s="457"/>
      <c r="K75" s="452"/>
    </row>
    <row r="76" spans="1:11" ht="21" customHeight="1" thickBot="1">
      <c r="A76" s="538"/>
      <c r="B76" s="160"/>
      <c r="C76" s="188"/>
      <c r="D76" s="403"/>
      <c r="E76" s="521"/>
      <c r="F76" s="521"/>
      <c r="G76" s="521"/>
      <c r="H76" s="521"/>
      <c r="I76" s="521"/>
      <c r="J76" s="457"/>
      <c r="K76" s="452"/>
    </row>
    <row r="77" spans="1:11" ht="21" customHeight="1">
      <c r="A77" s="752"/>
      <c r="B77" s="753"/>
      <c r="C77" s="712"/>
      <c r="D77" s="712"/>
      <c r="E77" s="930" t="s">
        <v>333</v>
      </c>
      <c r="F77" s="967"/>
      <c r="G77" s="967"/>
      <c r="H77" s="967"/>
      <c r="I77" s="968"/>
      <c r="J77" s="754"/>
      <c r="K77" s="452"/>
    </row>
    <row r="78" spans="1:11" ht="21" customHeight="1">
      <c r="A78" s="710">
        <v>45263</v>
      </c>
      <c r="B78" s="708">
        <v>1</v>
      </c>
      <c r="C78" s="699">
        <v>0.39583333333333331</v>
      </c>
      <c r="D78" s="700" t="s">
        <v>232</v>
      </c>
      <c r="E78" s="701" t="s">
        <v>259</v>
      </c>
      <c r="F78" s="706"/>
      <c r="G78" s="703" t="s">
        <v>295</v>
      </c>
      <c r="H78" s="703"/>
      <c r="I78" s="709" t="s">
        <v>137</v>
      </c>
      <c r="J78" s="755" t="s">
        <v>201</v>
      </c>
      <c r="K78" s="452"/>
    </row>
    <row r="79" spans="1:11" ht="21" customHeight="1">
      <c r="A79" s="711" t="s">
        <v>205</v>
      </c>
      <c r="B79" s="756" t="s">
        <v>99</v>
      </c>
      <c r="C79" s="757" t="s">
        <v>99</v>
      </c>
      <c r="D79" s="758" t="s">
        <v>99</v>
      </c>
      <c r="E79" s="759" t="s">
        <v>99</v>
      </c>
      <c r="F79" s="760"/>
      <c r="G79" s="761" t="s">
        <v>99</v>
      </c>
      <c r="H79" s="761"/>
      <c r="I79" s="762" t="s">
        <v>99</v>
      </c>
      <c r="J79" s="763" t="s">
        <v>99</v>
      </c>
      <c r="K79" s="452"/>
    </row>
    <row r="80" spans="1:11" ht="21" customHeight="1">
      <c r="A80" s="696" t="s">
        <v>149</v>
      </c>
      <c r="B80" s="708">
        <v>2</v>
      </c>
      <c r="C80" s="19">
        <v>0.44444444444444442</v>
      </c>
      <c r="D80" s="700" t="s">
        <v>231</v>
      </c>
      <c r="E80" s="701" t="s">
        <v>168</v>
      </c>
      <c r="F80" s="706"/>
      <c r="G80" s="703" t="s">
        <v>197</v>
      </c>
      <c r="H80" s="703"/>
      <c r="I80" s="486" t="s">
        <v>228</v>
      </c>
      <c r="J80" s="707" t="s">
        <v>199</v>
      </c>
      <c r="K80" s="452"/>
    </row>
    <row r="81" spans="1:18" ht="21" customHeight="1">
      <c r="A81" s="697" t="s">
        <v>207</v>
      </c>
      <c r="B81" s="708"/>
      <c r="C81" s="19"/>
      <c r="D81" s="700"/>
      <c r="E81" s="701"/>
      <c r="F81" s="706"/>
      <c r="G81" s="703"/>
      <c r="H81" s="703"/>
      <c r="I81" s="709"/>
      <c r="J81" s="707"/>
      <c r="K81" s="452"/>
    </row>
    <row r="82" spans="1:18" ht="21" customHeight="1">
      <c r="A82" s="698" t="s">
        <v>256</v>
      </c>
      <c r="B82" s="708"/>
      <c r="C82" s="19"/>
      <c r="D82" s="700"/>
      <c r="E82" s="701"/>
      <c r="F82" s="706"/>
      <c r="G82" s="703"/>
      <c r="H82" s="703"/>
      <c r="I82" s="486"/>
      <c r="J82" s="707"/>
      <c r="K82" s="452"/>
    </row>
    <row r="83" spans="1:18" ht="21" customHeight="1">
      <c r="A83" s="698" t="s">
        <v>407</v>
      </c>
      <c r="B83" s="708"/>
      <c r="C83" s="764"/>
      <c r="D83" s="700"/>
      <c r="E83" s="701"/>
      <c r="F83" s="706"/>
      <c r="G83" s="703"/>
      <c r="H83" s="703"/>
      <c r="I83" s="486"/>
      <c r="J83" s="707"/>
      <c r="K83" s="452"/>
    </row>
    <row r="84" spans="1:18" ht="21" customHeight="1" thickBot="1">
      <c r="A84" s="765" t="s">
        <v>99</v>
      </c>
      <c r="B84" s="766"/>
      <c r="C84" s="767"/>
      <c r="D84" s="768"/>
      <c r="E84" s="937" t="s">
        <v>99</v>
      </c>
      <c r="F84" s="938"/>
      <c r="G84" s="938"/>
      <c r="H84" s="938"/>
      <c r="I84" s="939"/>
      <c r="J84" s="769"/>
      <c r="K84" s="452"/>
    </row>
    <row r="85" spans="1:18" ht="21" customHeight="1" thickBot="1">
      <c r="A85" s="538"/>
      <c r="B85" s="160"/>
      <c r="C85" s="188"/>
      <c r="D85" s="403"/>
      <c r="E85" s="521"/>
      <c r="F85" s="521"/>
      <c r="G85" s="521"/>
      <c r="H85" s="521"/>
      <c r="I85" s="521"/>
      <c r="J85" s="457"/>
      <c r="K85" s="452"/>
    </row>
    <row r="86" spans="1:18" ht="21" customHeight="1">
      <c r="A86" s="246"/>
      <c r="B86" s="402"/>
      <c r="C86" s="3"/>
      <c r="D86" s="3"/>
      <c r="E86" s="930" t="s">
        <v>333</v>
      </c>
      <c r="F86" s="967"/>
      <c r="G86" s="967"/>
      <c r="H86" s="967"/>
      <c r="I86" s="967"/>
      <c r="J86" s="21"/>
      <c r="K86" s="452"/>
    </row>
    <row r="87" spans="1:18" ht="21" customHeight="1">
      <c r="A87" s="247">
        <v>45269</v>
      </c>
      <c r="B87" s="403">
        <v>1</v>
      </c>
      <c r="C87" s="699">
        <v>0.40277777777777773</v>
      </c>
      <c r="D87" s="700" t="s">
        <v>233</v>
      </c>
      <c r="E87" s="701" t="s">
        <v>225</v>
      </c>
      <c r="F87" s="702"/>
      <c r="G87" s="703" t="s">
        <v>197</v>
      </c>
      <c r="H87" s="702"/>
      <c r="I87" s="704" t="s">
        <v>166</v>
      </c>
      <c r="J87" s="705" t="s">
        <v>201</v>
      </c>
      <c r="K87" s="452"/>
    </row>
    <row r="88" spans="1:18" ht="21" customHeight="1">
      <c r="A88" s="252" t="s">
        <v>195</v>
      </c>
      <c r="B88" s="403">
        <v>2</v>
      </c>
      <c r="C88" s="19">
        <v>0.4375</v>
      </c>
      <c r="D88" s="700" t="s">
        <v>231</v>
      </c>
      <c r="E88" s="701" t="s">
        <v>325</v>
      </c>
      <c r="F88" s="706"/>
      <c r="G88" s="703" t="s">
        <v>197</v>
      </c>
      <c r="H88" s="703"/>
      <c r="I88" s="486" t="s">
        <v>137</v>
      </c>
      <c r="J88" s="707" t="s">
        <v>199</v>
      </c>
      <c r="K88" s="452"/>
    </row>
    <row r="89" spans="1:18" ht="21" customHeight="1">
      <c r="A89" s="253" t="s">
        <v>196</v>
      </c>
      <c r="B89" s="403">
        <v>3</v>
      </c>
      <c r="C89" s="19">
        <v>0.47222222222222227</v>
      </c>
      <c r="D89" s="700" t="s">
        <v>326</v>
      </c>
      <c r="E89" s="701" t="s">
        <v>176</v>
      </c>
      <c r="F89" s="706"/>
      <c r="G89" s="703" t="s">
        <v>295</v>
      </c>
      <c r="H89" s="703"/>
      <c r="I89" s="486" t="s">
        <v>15</v>
      </c>
      <c r="J89" s="707" t="s">
        <v>204</v>
      </c>
      <c r="K89" s="452"/>
    </row>
    <row r="90" spans="1:18" ht="21" customHeight="1">
      <c r="A90" s="254" t="s">
        <v>235</v>
      </c>
      <c r="B90" s="403">
        <v>4</v>
      </c>
      <c r="C90" s="19">
        <v>0.50694444444444442</v>
      </c>
      <c r="D90" s="708" t="s">
        <v>233</v>
      </c>
      <c r="E90" s="701" t="s">
        <v>166</v>
      </c>
      <c r="F90" s="706"/>
      <c r="G90" s="703" t="s">
        <v>197</v>
      </c>
      <c r="H90" s="703"/>
      <c r="I90" s="486" t="s">
        <v>169</v>
      </c>
      <c r="J90" s="707" t="s">
        <v>202</v>
      </c>
      <c r="K90" s="452"/>
      <c r="M90" s="160" t="s">
        <v>99</v>
      </c>
      <c r="N90" s="9" t="s">
        <v>99</v>
      </c>
      <c r="O90" s="248"/>
      <c r="P90" s="249" t="s">
        <v>99</v>
      </c>
      <c r="Q90" s="250"/>
      <c r="R90" s="11" t="s">
        <v>99</v>
      </c>
    </row>
    <row r="91" spans="1:18" ht="21" customHeight="1">
      <c r="A91" s="255" t="s">
        <v>256</v>
      </c>
      <c r="B91" s="403">
        <v>5</v>
      </c>
      <c r="C91" s="19">
        <v>0.54166666666666663</v>
      </c>
      <c r="D91" s="708" t="s">
        <v>232</v>
      </c>
      <c r="E91" s="701" t="s">
        <v>170</v>
      </c>
      <c r="F91" s="706"/>
      <c r="G91" s="703" t="s">
        <v>197</v>
      </c>
      <c r="H91" s="703"/>
      <c r="I91" s="486" t="s">
        <v>177</v>
      </c>
      <c r="J91" s="707" t="s">
        <v>211</v>
      </c>
      <c r="K91" s="452"/>
    </row>
    <row r="92" spans="1:18" ht="21" customHeight="1">
      <c r="A92" s="698" t="s">
        <v>137</v>
      </c>
      <c r="B92" s="403">
        <v>6</v>
      </c>
      <c r="C92" s="19">
        <v>0.57638888888888895</v>
      </c>
      <c r="D92" s="708" t="s">
        <v>233</v>
      </c>
      <c r="E92" s="701" t="s">
        <v>176</v>
      </c>
      <c r="F92" s="706"/>
      <c r="G92" s="703" t="s">
        <v>295</v>
      </c>
      <c r="H92" s="703"/>
      <c r="I92" s="486" t="s">
        <v>169</v>
      </c>
      <c r="J92" s="707" t="s">
        <v>209</v>
      </c>
      <c r="K92" s="452"/>
    </row>
    <row r="93" spans="1:18" ht="21" customHeight="1">
      <c r="A93" s="698" t="s">
        <v>170</v>
      </c>
      <c r="B93" s="403">
        <v>7</v>
      </c>
      <c r="C93" s="19">
        <v>0.61111111111111105</v>
      </c>
      <c r="D93" s="700" t="s">
        <v>6</v>
      </c>
      <c r="E93" s="701" t="s">
        <v>170</v>
      </c>
      <c r="F93" s="706"/>
      <c r="G93" s="703" t="s">
        <v>295</v>
      </c>
      <c r="H93" s="703"/>
      <c r="I93" s="709" t="s">
        <v>134</v>
      </c>
      <c r="J93" s="707" t="s">
        <v>208</v>
      </c>
      <c r="K93" s="452"/>
    </row>
    <row r="94" spans="1:18" ht="21" customHeight="1">
      <c r="A94" s="698" t="s">
        <v>134</v>
      </c>
      <c r="B94" s="403"/>
      <c r="C94" s="410"/>
      <c r="D94" s="364"/>
      <c r="E94" s="9"/>
      <c r="F94" s="248"/>
      <c r="G94" s="249"/>
      <c r="H94" s="250"/>
      <c r="I94" s="11"/>
      <c r="J94" s="251"/>
      <c r="K94" s="452"/>
    </row>
    <row r="95" spans="1:18" ht="21" customHeight="1" thickBot="1">
      <c r="A95" s="399" t="s">
        <v>99</v>
      </c>
      <c r="B95" s="404"/>
      <c r="C95" s="485"/>
      <c r="D95" s="366"/>
      <c r="E95" s="12"/>
      <c r="F95" s="269"/>
      <c r="G95" s="381"/>
      <c r="H95" s="382"/>
      <c r="I95" s="25"/>
      <c r="J95" s="270"/>
      <c r="K95" s="452"/>
    </row>
    <row r="96" spans="1:18" ht="21" customHeight="1" thickBot="1">
      <c r="A96" s="538"/>
      <c r="B96" s="160"/>
      <c r="C96" s="188"/>
      <c r="D96" s="403"/>
      <c r="E96" s="521"/>
      <c r="F96" s="521"/>
      <c r="G96" s="521"/>
      <c r="H96" s="521"/>
      <c r="I96" s="521"/>
      <c r="J96" s="457"/>
      <c r="K96" s="452"/>
    </row>
    <row r="97" spans="1:10" ht="21" customHeight="1">
      <c r="A97" s="246"/>
      <c r="B97" s="402"/>
      <c r="C97" s="3"/>
      <c r="D97" s="3"/>
      <c r="E97" s="903" t="s">
        <v>99</v>
      </c>
      <c r="F97" s="965"/>
      <c r="G97" s="965"/>
      <c r="H97" s="965"/>
      <c r="I97" s="966"/>
      <c r="J97" s="21"/>
    </row>
    <row r="98" spans="1:10" ht="18" customHeight="1">
      <c r="A98" s="247">
        <v>45270</v>
      </c>
      <c r="B98" s="403">
        <v>1</v>
      </c>
      <c r="C98" s="5">
        <v>0.375</v>
      </c>
      <c r="D98" s="364">
        <v>61</v>
      </c>
      <c r="E98" s="9"/>
      <c r="G98" s="249" t="s">
        <v>197</v>
      </c>
      <c r="I98" s="11"/>
      <c r="J98" s="380" t="s">
        <v>201</v>
      </c>
    </row>
    <row r="99" spans="1:10" ht="18" customHeight="1">
      <c r="A99" s="252" t="s">
        <v>205</v>
      </c>
      <c r="B99" s="403">
        <v>2</v>
      </c>
      <c r="C99" s="8">
        <v>0.40972222222222227</v>
      </c>
      <c r="D99" s="364">
        <v>62</v>
      </c>
      <c r="E99" s="9"/>
      <c r="G99" s="249" t="s">
        <v>197</v>
      </c>
      <c r="I99" s="166"/>
      <c r="J99" s="251" t="s">
        <v>199</v>
      </c>
    </row>
    <row r="100" spans="1:10" ht="18" customHeight="1">
      <c r="A100" s="253" t="s">
        <v>374</v>
      </c>
      <c r="B100" s="403">
        <v>3</v>
      </c>
      <c r="C100" s="8">
        <v>0.44444444444444442</v>
      </c>
      <c r="D100" s="364">
        <v>63</v>
      </c>
      <c r="E100" s="9"/>
      <c r="F100" s="248"/>
      <c r="G100" s="249" t="s">
        <v>197</v>
      </c>
      <c r="H100" s="250"/>
      <c r="I100" s="11"/>
      <c r="J100" s="251" t="s">
        <v>204</v>
      </c>
    </row>
    <row r="101" spans="1:10" ht="18" customHeight="1">
      <c r="A101" s="254" t="s">
        <v>207</v>
      </c>
      <c r="B101" s="403">
        <v>4</v>
      </c>
      <c r="C101" s="369">
        <v>0.47916666666666669</v>
      </c>
      <c r="D101" s="364">
        <v>64</v>
      </c>
      <c r="E101" s="9"/>
      <c r="G101" s="249" t="s">
        <v>197</v>
      </c>
      <c r="I101" s="166"/>
      <c r="J101" s="251" t="s">
        <v>202</v>
      </c>
    </row>
    <row r="102" spans="1:10" ht="18" customHeight="1">
      <c r="A102" s="255" t="s">
        <v>256</v>
      </c>
      <c r="B102" s="403">
        <v>5</v>
      </c>
      <c r="C102" s="8">
        <v>0.54166666666666663</v>
      </c>
      <c r="D102" s="259">
        <v>65</v>
      </c>
      <c r="E102" s="9"/>
      <c r="F102" s="248"/>
      <c r="G102" s="249" t="s">
        <v>197</v>
      </c>
      <c r="H102" s="250"/>
      <c r="I102" s="11"/>
      <c r="J102" s="251" t="s">
        <v>208</v>
      </c>
    </row>
    <row r="103" spans="1:10" ht="18" customHeight="1">
      <c r="A103" s="255" t="s">
        <v>376</v>
      </c>
      <c r="B103" s="160">
        <v>6</v>
      </c>
      <c r="C103" s="8">
        <v>0.57638888888888895</v>
      </c>
      <c r="D103" s="364">
        <v>66</v>
      </c>
      <c r="E103" s="9"/>
      <c r="F103" s="248"/>
      <c r="G103" s="249" t="s">
        <v>197</v>
      </c>
      <c r="H103" s="250"/>
      <c r="I103" s="11"/>
      <c r="J103" s="251" t="s">
        <v>209</v>
      </c>
    </row>
    <row r="104" spans="1:10" ht="18" customHeight="1" thickBot="1">
      <c r="A104" s="261" t="s">
        <v>377</v>
      </c>
      <c r="B104" s="404"/>
      <c r="C104" s="14"/>
      <c r="D104" s="366"/>
      <c r="E104" s="12"/>
      <c r="F104" s="269"/>
      <c r="G104" s="269"/>
      <c r="H104" s="269"/>
      <c r="I104" s="368"/>
      <c r="J104" s="367"/>
    </row>
    <row r="105" spans="1:10" ht="18" customHeight="1">
      <c r="E105" s="1" t="s">
        <v>378</v>
      </c>
    </row>
    <row r="106" spans="1:10" ht="18" customHeight="1">
      <c r="E106" s="1" t="s">
        <v>375</v>
      </c>
    </row>
  </sheetData>
  <mergeCells count="15">
    <mergeCell ref="E25:I25"/>
    <mergeCell ref="A1:J1"/>
    <mergeCell ref="E3:I3"/>
    <mergeCell ref="E15:I15"/>
    <mergeCell ref="E21:I23"/>
    <mergeCell ref="E24:I24"/>
    <mergeCell ref="E97:I97"/>
    <mergeCell ref="E77:I77"/>
    <mergeCell ref="E86:I86"/>
    <mergeCell ref="E84:I84"/>
    <mergeCell ref="E34:I34"/>
    <mergeCell ref="E45:I45"/>
    <mergeCell ref="E54:I54"/>
    <mergeCell ref="E66:I66"/>
    <mergeCell ref="E72:I74"/>
  </mergeCells>
  <phoneticPr fontId="43"/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4294963191" orientation="portrait" useFirstPageNumber="1" r:id="rId1"/>
  <headerFooter alignWithMargins="0"/>
  <rowBreaks count="1" manualBreakCount="1">
    <brk id="64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69E4-A9E5-4EE2-BEA1-1B9086F26FF2}">
  <sheetPr>
    <tabColor rgb="FF00B0F0"/>
    <pageSetUpPr fitToPage="1"/>
  </sheetPr>
  <dimension ref="A1:BK52"/>
  <sheetViews>
    <sheetView showGridLines="0" view="pageBreakPreview" zoomScale="85" zoomScaleNormal="85" zoomScaleSheetLayoutView="85" workbookViewId="0">
      <selection activeCell="AA5" sqref="AA5:AC8"/>
    </sheetView>
  </sheetViews>
  <sheetFormatPr defaultColWidth="3.625" defaultRowHeight="17.25"/>
  <cols>
    <col min="1" max="1" width="2" customWidth="1"/>
    <col min="2" max="4" width="3.375" customWidth="1"/>
    <col min="5" max="5" width="3.25" style="26" customWidth="1"/>
    <col min="6" max="6" width="3.25" customWidth="1"/>
    <col min="7" max="8" width="3.25" style="26" customWidth="1"/>
    <col min="9" max="9" width="3.25" customWidth="1"/>
    <col min="10" max="14" width="3.25" style="26" customWidth="1"/>
    <col min="15" max="15" width="3.25" customWidth="1"/>
    <col min="16" max="17" width="3.25" style="26" customWidth="1"/>
    <col min="18" max="22" width="3.25" customWidth="1"/>
    <col min="23" max="23" width="4.625" style="26" customWidth="1"/>
    <col min="24" max="24" width="3.25" customWidth="1"/>
    <col min="25" max="25" width="3.25" style="26" customWidth="1"/>
    <col min="26" max="26" width="3.25" style="27" customWidth="1"/>
    <col min="27" max="29" width="3.25" customWidth="1"/>
    <col min="30" max="32" width="3.375" customWidth="1"/>
    <col min="33" max="35" width="3.25" customWidth="1"/>
    <col min="36" max="36" width="3.25" style="26" customWidth="1"/>
    <col min="37" max="37" width="3.25" customWidth="1"/>
    <col min="38" max="42" width="3.25" style="26" customWidth="1"/>
    <col min="43" max="43" width="3.25" customWidth="1"/>
    <col min="44" max="44" width="3.25" style="26" customWidth="1"/>
    <col min="45" max="45" width="5" style="26" customWidth="1"/>
    <col min="46" max="46" width="3.25" customWidth="1"/>
    <col min="47" max="48" width="3.25" style="26" customWidth="1"/>
    <col min="49" max="49" width="3.25" customWidth="1"/>
    <col min="50" max="50" width="3.25" style="26" customWidth="1"/>
    <col min="51" max="51" width="3.25" style="27" customWidth="1"/>
    <col min="52" max="52" width="3.25" customWidth="1"/>
    <col min="53" max="54" width="2.75" customWidth="1"/>
  </cols>
  <sheetData>
    <row r="1" spans="1:63" ht="27.75" customHeight="1">
      <c r="A1" s="993" t="s">
        <v>194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3"/>
      <c r="AK1" s="993"/>
      <c r="AL1" s="993"/>
      <c r="AM1" s="993"/>
      <c r="AN1" s="993"/>
      <c r="AO1" s="993"/>
      <c r="AP1" s="993"/>
      <c r="AQ1" s="993"/>
      <c r="AR1" s="993"/>
      <c r="AS1" s="993"/>
      <c r="AT1" s="993"/>
      <c r="AU1" s="993"/>
      <c r="AV1" s="993"/>
      <c r="AW1" s="993"/>
      <c r="AX1" s="993"/>
      <c r="AY1" s="993"/>
      <c r="AZ1" s="28"/>
      <c r="BA1" s="30"/>
      <c r="BB1" s="30"/>
    </row>
    <row r="2" spans="1:63" ht="12" customHeight="1">
      <c r="B2" s="29"/>
      <c r="C2" s="30"/>
      <c r="D2" s="30"/>
      <c r="E2" s="31"/>
      <c r="F2" s="30"/>
      <c r="G2" s="31"/>
      <c r="H2" s="31"/>
      <c r="I2" s="30"/>
      <c r="J2" s="31"/>
      <c r="K2" s="31"/>
      <c r="L2" s="31"/>
      <c r="M2" s="31"/>
      <c r="N2" s="31"/>
      <c r="O2" s="30"/>
      <c r="P2" s="31"/>
      <c r="Q2" s="31"/>
      <c r="R2" s="30"/>
      <c r="S2" s="30"/>
      <c r="T2" s="30"/>
      <c r="U2" s="30"/>
      <c r="V2" s="30"/>
      <c r="W2" s="31"/>
      <c r="X2" s="30"/>
      <c r="Y2" s="31"/>
      <c r="Z2" s="92"/>
      <c r="AK2" s="30"/>
      <c r="AL2" s="31"/>
      <c r="AM2" s="31"/>
      <c r="AN2" s="31"/>
      <c r="AO2" s="31"/>
      <c r="AP2" s="31"/>
      <c r="AQ2" s="30"/>
      <c r="AR2" s="31"/>
      <c r="AS2" s="31"/>
      <c r="AT2" s="30"/>
      <c r="AU2" s="31"/>
      <c r="AV2" s="31"/>
      <c r="AW2" s="30"/>
      <c r="AX2" s="31"/>
      <c r="AY2" s="92"/>
      <c r="AZ2" s="30"/>
    </row>
    <row r="3" spans="1:63" ht="36" customHeight="1" thickBot="1">
      <c r="B3" s="32" t="s">
        <v>89</v>
      </c>
      <c r="C3" s="32"/>
      <c r="D3" s="32"/>
      <c r="E3" s="33"/>
      <c r="F3" s="34"/>
      <c r="G3" s="35"/>
      <c r="H3" s="33"/>
      <c r="I3" s="34"/>
      <c r="J3" s="35"/>
      <c r="K3" s="35"/>
      <c r="L3" s="35"/>
      <c r="M3" s="35"/>
      <c r="N3" s="35"/>
      <c r="O3" s="56"/>
      <c r="P3" s="35"/>
      <c r="Q3" s="35"/>
      <c r="R3" s="56"/>
      <c r="S3" s="56"/>
      <c r="T3" s="33"/>
      <c r="U3" s="93"/>
      <c r="V3" s="33"/>
      <c r="W3" s="94"/>
      <c r="X3" s="93"/>
      <c r="Y3" s="93"/>
      <c r="Z3" s="93"/>
      <c r="AA3" s="93"/>
      <c r="AB3" s="93"/>
      <c r="AC3" s="93"/>
      <c r="AD3" s="32"/>
      <c r="AE3" s="32"/>
      <c r="AF3" s="32"/>
      <c r="AG3" s="33"/>
      <c r="AH3" s="34"/>
      <c r="AI3" s="35"/>
      <c r="AJ3" s="35"/>
      <c r="AK3" s="35"/>
      <c r="AL3" s="35"/>
      <c r="AM3" s="35"/>
      <c r="AN3" s="56"/>
      <c r="AO3" s="35"/>
      <c r="AP3" s="35"/>
      <c r="AQ3" s="56"/>
      <c r="AR3" s="35"/>
      <c r="AS3" s="35"/>
      <c r="AT3" s="56"/>
      <c r="AU3" s="94"/>
      <c r="AV3" s="94"/>
      <c r="AW3" s="93"/>
      <c r="AX3" s="93"/>
      <c r="AY3" s="93"/>
    </row>
    <row r="4" spans="1:63" ht="36" customHeight="1" thickBot="1">
      <c r="B4" s="857" t="s">
        <v>90</v>
      </c>
      <c r="C4" s="858"/>
      <c r="D4" s="859"/>
      <c r="E4" s="860" t="str">
        <f>IF(B5="","",B5)</f>
        <v>17多摩</v>
      </c>
      <c r="F4" s="861"/>
      <c r="G4" s="862"/>
      <c r="H4" s="861" t="str">
        <f>IF(B6="","",B6)</f>
        <v>多摩</v>
      </c>
      <c r="I4" s="861"/>
      <c r="J4" s="861"/>
      <c r="K4" s="861" t="str">
        <f>IF(B7="","",B7)</f>
        <v>永山</v>
      </c>
      <c r="L4" s="861"/>
      <c r="M4" s="861"/>
      <c r="N4" s="861" t="str">
        <f>IF(B8="","",B8)</f>
        <v>聖ヶ丘</v>
      </c>
      <c r="O4" s="861"/>
      <c r="P4" s="861"/>
      <c r="Q4" s="861" t="str">
        <f>B9</f>
        <v>鶴牧</v>
      </c>
      <c r="R4" s="861"/>
      <c r="S4" s="861"/>
      <c r="T4" s="163" t="s">
        <v>91</v>
      </c>
      <c r="U4" s="95" t="s">
        <v>92</v>
      </c>
      <c r="V4" s="95" t="s">
        <v>93</v>
      </c>
      <c r="W4" s="96" t="s">
        <v>94</v>
      </c>
      <c r="X4" s="97" t="s">
        <v>95</v>
      </c>
      <c r="Y4" s="93"/>
      <c r="Z4" s="93"/>
      <c r="AA4" s="857" t="s">
        <v>180</v>
      </c>
      <c r="AB4" s="858"/>
      <c r="AC4" s="859"/>
      <c r="AD4" s="860" t="str">
        <f>IF(AA5="","",AA5)</f>
        <v>FC　SEISEKI</v>
      </c>
      <c r="AE4" s="861"/>
      <c r="AF4" s="862"/>
      <c r="AG4" s="861" t="str">
        <f>IF(AA6="","",AA6)</f>
        <v>東寺方</v>
      </c>
      <c r="AH4" s="861"/>
      <c r="AI4" s="861"/>
      <c r="AJ4" s="861" t="str">
        <f>IF(AA7="","",AA7)</f>
        <v>ＴＫスペラーレ</v>
      </c>
      <c r="AK4" s="861"/>
      <c r="AL4" s="861"/>
      <c r="AM4" s="861" t="str">
        <f>IF(AA8="","",AA8)</f>
        <v>落合</v>
      </c>
      <c r="AN4" s="861"/>
      <c r="AO4" s="861"/>
      <c r="AP4" s="354" t="s">
        <v>91</v>
      </c>
      <c r="AQ4" s="355" t="s">
        <v>92</v>
      </c>
      <c r="AR4" s="355" t="s">
        <v>93</v>
      </c>
      <c r="AS4" s="356" t="s">
        <v>94</v>
      </c>
      <c r="AT4" s="357" t="s">
        <v>95</v>
      </c>
      <c r="AU4"/>
      <c r="AV4"/>
      <c r="AX4"/>
      <c r="AY4"/>
    </row>
    <row r="5" spans="1:63" ht="36" customHeight="1">
      <c r="B5" s="851" t="s">
        <v>138</v>
      </c>
      <c r="C5" s="852"/>
      <c r="D5" s="853"/>
      <c r="E5" s="845"/>
      <c r="F5" s="846"/>
      <c r="G5" s="850"/>
      <c r="H5" s="36">
        <v>2</v>
      </c>
      <c r="I5" s="36" t="s">
        <v>338</v>
      </c>
      <c r="J5" s="57">
        <v>1</v>
      </c>
      <c r="K5" s="36">
        <v>2</v>
      </c>
      <c r="L5" s="36" t="s">
        <v>340</v>
      </c>
      <c r="M5" s="57">
        <v>2</v>
      </c>
      <c r="N5" s="58">
        <v>10</v>
      </c>
      <c r="O5" s="36" t="s">
        <v>338</v>
      </c>
      <c r="P5" s="59">
        <v>0</v>
      </c>
      <c r="Q5" s="36">
        <v>1</v>
      </c>
      <c r="R5" s="36" t="s">
        <v>339</v>
      </c>
      <c r="S5" s="57">
        <v>17</v>
      </c>
      <c r="T5" s="280">
        <v>7</v>
      </c>
      <c r="U5" s="98">
        <v>15</v>
      </c>
      <c r="V5" s="99">
        <v>20</v>
      </c>
      <c r="W5" s="100">
        <v>-5</v>
      </c>
      <c r="X5" s="101">
        <v>3</v>
      </c>
      <c r="Y5" s="93"/>
      <c r="Z5" s="93"/>
      <c r="AA5" s="851" t="s">
        <v>141</v>
      </c>
      <c r="AB5" s="852"/>
      <c r="AC5" s="853"/>
      <c r="AD5" s="994"/>
      <c r="AE5" s="846"/>
      <c r="AF5" s="850"/>
      <c r="AG5" s="162">
        <v>9</v>
      </c>
      <c r="AH5" s="162" t="s">
        <v>338</v>
      </c>
      <c r="AI5" s="39">
        <v>0</v>
      </c>
      <c r="AJ5" s="162">
        <v>5</v>
      </c>
      <c r="AK5" s="162" t="s">
        <v>338</v>
      </c>
      <c r="AL5" s="39">
        <v>0</v>
      </c>
      <c r="AM5" s="60">
        <v>1</v>
      </c>
      <c r="AN5" s="162" t="s">
        <v>340</v>
      </c>
      <c r="AO5" s="390">
        <v>1</v>
      </c>
      <c r="AP5" s="391">
        <v>7</v>
      </c>
      <c r="AQ5" s="392">
        <v>15</v>
      </c>
      <c r="AR5" s="352">
        <v>1</v>
      </c>
      <c r="AS5" s="353">
        <v>14</v>
      </c>
      <c r="AT5" s="105">
        <v>2</v>
      </c>
      <c r="AU5"/>
      <c r="AV5"/>
      <c r="AX5"/>
      <c r="AY5"/>
      <c r="BK5" s="159"/>
    </row>
    <row r="6" spans="1:63" ht="36" customHeight="1">
      <c r="B6" s="842" t="s">
        <v>135</v>
      </c>
      <c r="C6" s="843"/>
      <c r="D6" s="844"/>
      <c r="E6" s="38">
        <v>1</v>
      </c>
      <c r="F6" s="37" t="s">
        <v>339</v>
      </c>
      <c r="G6" s="39">
        <v>2</v>
      </c>
      <c r="H6" s="845"/>
      <c r="I6" s="846"/>
      <c r="J6" s="850"/>
      <c r="K6" s="60">
        <v>0</v>
      </c>
      <c r="L6" s="37" t="s">
        <v>339</v>
      </c>
      <c r="M6" s="61">
        <v>2</v>
      </c>
      <c r="N6" s="60">
        <v>3</v>
      </c>
      <c r="O6" s="37" t="s">
        <v>340</v>
      </c>
      <c r="P6" s="61">
        <v>3</v>
      </c>
      <c r="Q6" s="339">
        <v>0</v>
      </c>
      <c r="R6" s="37" t="s">
        <v>339</v>
      </c>
      <c r="S6" s="337">
        <v>4</v>
      </c>
      <c r="T6" s="281">
        <v>1</v>
      </c>
      <c r="U6" s="102">
        <v>4</v>
      </c>
      <c r="V6" s="103">
        <v>11</v>
      </c>
      <c r="W6" s="104">
        <v>-7</v>
      </c>
      <c r="X6" s="105">
        <v>4</v>
      </c>
      <c r="Y6" s="93"/>
      <c r="Z6" s="93"/>
      <c r="AA6" s="842" t="s">
        <v>134</v>
      </c>
      <c r="AB6" s="843"/>
      <c r="AC6" s="844"/>
      <c r="AD6" s="38">
        <v>0</v>
      </c>
      <c r="AE6" s="37" t="s">
        <v>339</v>
      </c>
      <c r="AF6" s="39">
        <v>9</v>
      </c>
      <c r="AG6" s="845"/>
      <c r="AH6" s="846"/>
      <c r="AI6" s="850"/>
      <c r="AJ6" s="60">
        <v>1</v>
      </c>
      <c r="AK6" s="37" t="s">
        <v>339</v>
      </c>
      <c r="AL6" s="61">
        <v>2</v>
      </c>
      <c r="AM6" s="60">
        <v>0</v>
      </c>
      <c r="AN6" s="37" t="s">
        <v>339</v>
      </c>
      <c r="AO6" s="390">
        <v>12</v>
      </c>
      <c r="AP6" s="391">
        <v>0</v>
      </c>
      <c r="AQ6" s="392">
        <v>1</v>
      </c>
      <c r="AR6" s="352">
        <v>23</v>
      </c>
      <c r="AS6" s="353">
        <v>-22</v>
      </c>
      <c r="AT6" s="105">
        <v>4</v>
      </c>
      <c r="AU6"/>
      <c r="AV6"/>
      <c r="AX6"/>
      <c r="AY6"/>
      <c r="BK6" s="158"/>
    </row>
    <row r="7" spans="1:63" ht="36" customHeight="1">
      <c r="B7" s="842" t="s">
        <v>137</v>
      </c>
      <c r="C7" s="843"/>
      <c r="D7" s="844"/>
      <c r="E7" s="38">
        <v>2</v>
      </c>
      <c r="F7" s="37" t="s">
        <v>340</v>
      </c>
      <c r="G7" s="39">
        <v>2</v>
      </c>
      <c r="H7" s="40">
        <v>2</v>
      </c>
      <c r="I7" s="37" t="s">
        <v>338</v>
      </c>
      <c r="J7" s="39">
        <v>0</v>
      </c>
      <c r="K7" s="839"/>
      <c r="L7" s="840"/>
      <c r="M7" s="841"/>
      <c r="N7" s="60">
        <v>6</v>
      </c>
      <c r="O7" s="37" t="s">
        <v>338</v>
      </c>
      <c r="P7" s="162">
        <v>0</v>
      </c>
      <c r="Q7" s="339">
        <v>1</v>
      </c>
      <c r="R7" s="37" t="s">
        <v>339</v>
      </c>
      <c r="S7" s="337">
        <v>2</v>
      </c>
      <c r="T7" s="281">
        <v>7</v>
      </c>
      <c r="U7" s="102">
        <v>11</v>
      </c>
      <c r="V7" s="103">
        <v>4</v>
      </c>
      <c r="W7" s="104">
        <v>7</v>
      </c>
      <c r="X7" s="105">
        <v>2</v>
      </c>
      <c r="Y7" s="93"/>
      <c r="Z7" s="93"/>
      <c r="AA7" s="842" t="s">
        <v>171</v>
      </c>
      <c r="AB7" s="843"/>
      <c r="AC7" s="844"/>
      <c r="AD7" s="38">
        <v>0</v>
      </c>
      <c r="AE7" s="37" t="s">
        <v>339</v>
      </c>
      <c r="AF7" s="39">
        <v>5</v>
      </c>
      <c r="AG7" s="40">
        <v>2</v>
      </c>
      <c r="AH7" s="37" t="s">
        <v>338</v>
      </c>
      <c r="AI7" s="39">
        <v>1</v>
      </c>
      <c r="AJ7" s="839"/>
      <c r="AK7" s="840"/>
      <c r="AL7" s="841"/>
      <c r="AM7" s="60">
        <v>1</v>
      </c>
      <c r="AN7" s="37" t="s">
        <v>339</v>
      </c>
      <c r="AO7" s="390">
        <v>10</v>
      </c>
      <c r="AP7" s="281">
        <v>3</v>
      </c>
      <c r="AQ7" s="102">
        <v>3</v>
      </c>
      <c r="AR7" s="103">
        <v>11</v>
      </c>
      <c r="AS7" s="104">
        <v>-8</v>
      </c>
      <c r="AT7" s="105">
        <v>3</v>
      </c>
      <c r="AU7"/>
      <c r="AV7"/>
      <c r="AX7"/>
      <c r="AY7"/>
      <c r="BK7" s="158"/>
    </row>
    <row r="8" spans="1:63" ht="36" customHeight="1" thickBot="1">
      <c r="B8" s="842" t="s">
        <v>139</v>
      </c>
      <c r="C8" s="843"/>
      <c r="D8" s="844"/>
      <c r="E8" s="161">
        <v>0</v>
      </c>
      <c r="F8" s="37" t="s">
        <v>339</v>
      </c>
      <c r="G8" s="61">
        <v>10</v>
      </c>
      <c r="H8" s="162">
        <v>3</v>
      </c>
      <c r="I8" s="37" t="s">
        <v>340</v>
      </c>
      <c r="J8" s="61">
        <v>3</v>
      </c>
      <c r="K8" s="162">
        <v>0</v>
      </c>
      <c r="L8" s="37" t="s">
        <v>339</v>
      </c>
      <c r="M8" s="162">
        <v>6</v>
      </c>
      <c r="N8" s="845"/>
      <c r="O8" s="846"/>
      <c r="P8" s="846"/>
      <c r="Q8" s="60">
        <v>0</v>
      </c>
      <c r="R8" s="37" t="s">
        <v>339</v>
      </c>
      <c r="S8" s="61">
        <v>14</v>
      </c>
      <c r="T8" s="281">
        <v>1</v>
      </c>
      <c r="U8" s="102">
        <v>3</v>
      </c>
      <c r="V8" s="103">
        <v>33</v>
      </c>
      <c r="W8" s="164">
        <v>-30</v>
      </c>
      <c r="X8" s="165">
        <v>5</v>
      </c>
      <c r="Y8" s="93"/>
      <c r="Z8" s="93"/>
      <c r="AA8" s="847" t="s">
        <v>136</v>
      </c>
      <c r="AB8" s="848"/>
      <c r="AC8" s="849"/>
      <c r="AD8" s="275">
        <v>1</v>
      </c>
      <c r="AE8" s="271" t="s">
        <v>340</v>
      </c>
      <c r="AF8" s="276">
        <v>1</v>
      </c>
      <c r="AG8" s="41">
        <v>12</v>
      </c>
      <c r="AH8" s="271" t="s">
        <v>338</v>
      </c>
      <c r="AI8" s="276">
        <v>0</v>
      </c>
      <c r="AJ8" s="41">
        <v>10</v>
      </c>
      <c r="AK8" s="271" t="s">
        <v>338</v>
      </c>
      <c r="AL8" s="41">
        <v>1</v>
      </c>
      <c r="AM8" s="825"/>
      <c r="AN8" s="826"/>
      <c r="AO8" s="995"/>
      <c r="AP8" s="340">
        <v>7</v>
      </c>
      <c r="AQ8" s="272">
        <v>23</v>
      </c>
      <c r="AR8" s="106">
        <v>2</v>
      </c>
      <c r="AS8" s="107">
        <v>21</v>
      </c>
      <c r="AT8" s="273">
        <v>1</v>
      </c>
      <c r="AU8"/>
      <c r="AV8"/>
      <c r="AX8"/>
      <c r="AY8"/>
      <c r="BK8" s="158"/>
    </row>
    <row r="9" spans="1:63" ht="36" customHeight="1" thickBot="1">
      <c r="B9" s="847" t="s">
        <v>140</v>
      </c>
      <c r="C9" s="848"/>
      <c r="D9" s="849"/>
      <c r="E9" s="346">
        <v>17</v>
      </c>
      <c r="F9" s="271" t="s">
        <v>338</v>
      </c>
      <c r="G9" s="347">
        <v>1</v>
      </c>
      <c r="H9" s="348">
        <v>4</v>
      </c>
      <c r="I9" s="271" t="s">
        <v>338</v>
      </c>
      <c r="J9" s="348">
        <v>0</v>
      </c>
      <c r="K9" s="349">
        <v>2</v>
      </c>
      <c r="L9" s="271" t="s">
        <v>338</v>
      </c>
      <c r="M9" s="347">
        <v>1</v>
      </c>
      <c r="N9" s="348">
        <v>14</v>
      </c>
      <c r="O9" s="271" t="s">
        <v>338</v>
      </c>
      <c r="P9" s="347">
        <v>0</v>
      </c>
      <c r="Q9" s="825"/>
      <c r="R9" s="826"/>
      <c r="S9" s="827"/>
      <c r="T9" s="340">
        <v>12</v>
      </c>
      <c r="U9" s="272">
        <v>37</v>
      </c>
      <c r="V9" s="106">
        <v>2</v>
      </c>
      <c r="W9" s="107">
        <v>35</v>
      </c>
      <c r="X9" s="350">
        <v>1</v>
      </c>
      <c r="Y9" s="93"/>
      <c r="Z9" s="93"/>
      <c r="AA9" s="895"/>
      <c r="AB9" s="895"/>
      <c r="AC9" s="895"/>
      <c r="AD9" s="43"/>
      <c r="AE9" s="393"/>
      <c r="AF9" s="43"/>
      <c r="AG9" s="43"/>
      <c r="AH9" s="393"/>
      <c r="AI9" s="43"/>
      <c r="AJ9" s="43"/>
      <c r="AK9" s="393"/>
      <c r="AL9" s="43"/>
      <c r="AM9" s="43"/>
      <c r="AN9" s="393"/>
      <c r="AO9" s="43"/>
      <c r="AP9" s="394"/>
      <c r="AQ9" s="395"/>
      <c r="AR9" s="351"/>
      <c r="AS9" s="351"/>
      <c r="AT9" s="396"/>
      <c r="AU9"/>
      <c r="AV9"/>
      <c r="AX9"/>
      <c r="AY9"/>
      <c r="BK9" s="158"/>
    </row>
    <row r="10" spans="1:63">
      <c r="T10" s="26"/>
      <c r="V10" s="26"/>
      <c r="W10" s="27"/>
      <c r="Y10"/>
      <c r="Z10"/>
      <c r="AG10" s="26"/>
      <c r="AI10" s="26"/>
      <c r="AK10" s="26"/>
      <c r="AN10"/>
      <c r="AV10" s="27"/>
      <c r="AX10"/>
      <c r="AY10"/>
    </row>
    <row r="13" spans="1:63" ht="18" thickBot="1">
      <c r="G13" s="48" t="s">
        <v>97</v>
      </c>
      <c r="J13" s="63"/>
      <c r="K13"/>
      <c r="M13"/>
      <c r="O13" s="26"/>
      <c r="P13"/>
      <c r="W13"/>
      <c r="X13" s="26"/>
      <c r="Y13"/>
      <c r="Z13"/>
      <c r="AA13" s="26"/>
      <c r="AB13" s="27"/>
      <c r="AJ13"/>
      <c r="AM13"/>
      <c r="AR13"/>
      <c r="AS13"/>
      <c r="AT13" s="26"/>
      <c r="AU13"/>
      <c r="AV13"/>
      <c r="AW13" s="26"/>
      <c r="AX13"/>
      <c r="AY13" s="26"/>
      <c r="AZ13" s="27"/>
    </row>
    <row r="14" spans="1:63" ht="18" customHeight="1" thickTop="1">
      <c r="E14"/>
      <c r="F14" s="26"/>
      <c r="G14" s="49"/>
      <c r="H14"/>
      <c r="I14" s="26"/>
      <c r="J14" s="49"/>
      <c r="K14" s="64"/>
      <c r="L14"/>
      <c r="N14"/>
      <c r="O14" s="26"/>
      <c r="P14"/>
      <c r="Q14"/>
      <c r="W14" s="833"/>
      <c r="X14" s="834"/>
      <c r="Y14" s="834"/>
      <c r="Z14" s="834"/>
      <c r="AA14" s="834"/>
      <c r="AB14" s="834"/>
      <c r="AC14" s="834"/>
      <c r="AD14" s="835"/>
      <c r="AF14" s="116"/>
      <c r="AG14" s="116"/>
      <c r="AH14" s="116"/>
      <c r="AI14" s="116"/>
      <c r="AJ14" s="116"/>
      <c r="AK14" s="116"/>
      <c r="AL14" s="50"/>
      <c r="AM14" s="50"/>
      <c r="AN14" s="50"/>
      <c r="AO14" s="50"/>
      <c r="AP14" s="50"/>
      <c r="AR14"/>
      <c r="AS14" s="50"/>
      <c r="AU14"/>
      <c r="AW14" s="27"/>
      <c r="AX14"/>
      <c r="AY14"/>
    </row>
    <row r="15" spans="1:63" ht="18" customHeight="1" thickBot="1">
      <c r="E15"/>
      <c r="F15" s="26"/>
      <c r="G15" s="50"/>
      <c r="H15"/>
      <c r="I15" s="26"/>
      <c r="J15" s="50"/>
      <c r="K15" s="50"/>
      <c r="L15" s="65"/>
      <c r="M15" s="65"/>
      <c r="N15" s="65"/>
      <c r="O15" s="65"/>
      <c r="P15" s="65"/>
      <c r="Q15" s="65"/>
      <c r="R15" s="65"/>
      <c r="S15" s="65"/>
      <c r="T15" s="65"/>
      <c r="U15" s="115"/>
      <c r="W15" s="836"/>
      <c r="X15" s="837"/>
      <c r="Y15" s="837"/>
      <c r="Z15" s="837"/>
      <c r="AA15" s="837"/>
      <c r="AB15" s="837"/>
      <c r="AC15" s="837"/>
      <c r="AD15" s="838"/>
      <c r="AE15" s="50"/>
      <c r="AF15" s="50"/>
      <c r="AG15" s="50"/>
      <c r="AH15" s="50" t="s">
        <v>189</v>
      </c>
      <c r="AI15" s="50"/>
      <c r="AJ15" s="115"/>
      <c r="AK15" s="115"/>
      <c r="AL15" s="115"/>
      <c r="AM15" s="115"/>
      <c r="AN15" s="115"/>
      <c r="AO15" s="115"/>
      <c r="AR15"/>
      <c r="AU15"/>
      <c r="AW15" s="27"/>
      <c r="AX15"/>
      <c r="AY15"/>
    </row>
    <row r="16" spans="1:63" ht="18" thickTop="1">
      <c r="E16"/>
      <c r="F16" s="26"/>
      <c r="H16"/>
      <c r="I16" s="26"/>
      <c r="K16"/>
      <c r="L16" s="65"/>
      <c r="M16" s="65"/>
      <c r="N16" s="65"/>
      <c r="O16" s="65"/>
      <c r="P16" s="65"/>
      <c r="Q16" s="65"/>
      <c r="R16" s="115"/>
      <c r="S16" s="115"/>
      <c r="T16" s="115"/>
      <c r="U16" s="116"/>
      <c r="V16" s="116"/>
      <c r="X16" s="115"/>
      <c r="Y16" s="117"/>
      <c r="Z16" s="141"/>
      <c r="AA16" s="115"/>
      <c r="AB16" s="115"/>
      <c r="AC16" s="50"/>
      <c r="AD16" s="67"/>
      <c r="AE16" s="67"/>
      <c r="AF16" s="67"/>
      <c r="AG16" s="67"/>
      <c r="AH16" s="67"/>
      <c r="AI16" s="67"/>
      <c r="AJ16" s="67"/>
      <c r="AK16" s="67"/>
      <c r="AL16" s="84" t="s">
        <v>98</v>
      </c>
      <c r="AM16" s="67"/>
      <c r="AN16" s="151"/>
      <c r="AO16"/>
      <c r="AP16"/>
      <c r="AR16"/>
      <c r="AS16"/>
      <c r="AV16" s="27"/>
      <c r="AX16"/>
      <c r="AY16"/>
    </row>
    <row r="17" spans="5:51">
      <c r="E17"/>
      <c r="F17" s="26"/>
      <c r="H17"/>
      <c r="I17" s="26"/>
      <c r="K17"/>
      <c r="L17" s="66"/>
      <c r="M17" s="66"/>
      <c r="N17" s="66"/>
      <c r="O17" s="67"/>
      <c r="P17" s="53"/>
      <c r="Q17" s="68"/>
      <c r="R17" s="118"/>
      <c r="S17" s="118"/>
      <c r="T17" s="118"/>
      <c r="U17" s="118"/>
      <c r="V17" s="118"/>
      <c r="W17" s="119"/>
      <c r="X17" s="118"/>
      <c r="Y17" s="120"/>
      <c r="Z17" s="142"/>
      <c r="AA17" s="142"/>
      <c r="AB17" s="118"/>
      <c r="AC17" s="118"/>
      <c r="AD17" s="118"/>
      <c r="AE17" s="118"/>
      <c r="AF17" s="118"/>
      <c r="AG17" s="118"/>
      <c r="AH17" s="68"/>
      <c r="AI17" s="67"/>
      <c r="AJ17" s="67"/>
      <c r="AK17" s="67"/>
      <c r="AL17" s="70"/>
      <c r="AM17" s="70"/>
      <c r="AN17" s="70"/>
      <c r="AO17" s="51"/>
      <c r="AP17"/>
      <c r="AR17" s="51"/>
      <c r="AS17"/>
      <c r="AV17" s="27"/>
      <c r="AX17"/>
      <c r="AY17"/>
    </row>
    <row r="18" spans="5:51" ht="17.25" customHeight="1">
      <c r="E18"/>
      <c r="F18" s="26"/>
      <c r="G18" s="51"/>
      <c r="H18"/>
      <c r="I18" s="26"/>
      <c r="J18" s="51"/>
      <c r="K18" s="51"/>
      <c r="L18" s="65"/>
      <c r="M18" s="65"/>
      <c r="N18" s="65"/>
      <c r="P18" s="69"/>
      <c r="Q18" s="70"/>
      <c r="R18" s="70"/>
      <c r="S18" s="70"/>
      <c r="T18" s="70"/>
      <c r="U18" s="70"/>
      <c r="V18" s="70"/>
      <c r="W18" s="70"/>
      <c r="X18" s="70"/>
      <c r="Y18" s="828" t="s">
        <v>217</v>
      </c>
      <c r="Z18" s="828"/>
      <c r="AB18" s="70"/>
      <c r="AC18" s="70"/>
      <c r="AD18" s="70"/>
      <c r="AE18" s="70"/>
      <c r="AF18" s="70"/>
      <c r="AG18" s="70"/>
      <c r="AH18" s="69"/>
      <c r="AI18" s="70"/>
      <c r="AJ18" s="70"/>
      <c r="AK18" s="70"/>
      <c r="AL18"/>
      <c r="AM18"/>
      <c r="AN18"/>
      <c r="AO18"/>
      <c r="AP18"/>
      <c r="AR18"/>
      <c r="AS18"/>
      <c r="AV18" s="27"/>
      <c r="AX18"/>
      <c r="AY18"/>
    </row>
    <row r="19" spans="5:51" ht="17.25" customHeight="1">
      <c r="E19"/>
      <c r="F19" s="26"/>
      <c r="H19"/>
      <c r="I19" s="26"/>
      <c r="K19"/>
      <c r="L19" s="65"/>
      <c r="M19" s="65"/>
      <c r="N19" s="65"/>
      <c r="O19" s="70"/>
      <c r="P19" s="69"/>
      <c r="Q19" s="70"/>
      <c r="R19" s="70"/>
      <c r="S19" s="70"/>
      <c r="T19" s="70"/>
      <c r="U19" s="70"/>
      <c r="W19" s="121"/>
      <c r="X19" s="829"/>
      <c r="Y19" s="829"/>
      <c r="Z19" s="829"/>
      <c r="AA19" s="829"/>
      <c r="AB19" s="121"/>
      <c r="AC19" s="121"/>
      <c r="AE19" s="70"/>
      <c r="AF19" s="70"/>
      <c r="AG19" s="70"/>
      <c r="AH19" s="69"/>
      <c r="AI19" s="70"/>
      <c r="AJ19" s="67"/>
      <c r="AK19" s="67"/>
      <c r="AL19" s="67"/>
      <c r="AM19"/>
      <c r="AN19"/>
      <c r="AO19"/>
      <c r="AP19"/>
      <c r="AR19"/>
      <c r="AS19"/>
      <c r="AV19" s="27"/>
      <c r="AX19"/>
      <c r="AY19"/>
    </row>
    <row r="20" spans="5:51" ht="17.25" customHeight="1">
      <c r="E20"/>
      <c r="F20" s="26"/>
      <c r="H20"/>
      <c r="I20" s="26"/>
      <c r="K20"/>
      <c r="L20" s="66"/>
      <c r="M20" s="66"/>
      <c r="N20" s="66"/>
      <c r="O20" s="67"/>
      <c r="P20" s="71"/>
      <c r="Q20" s="67"/>
      <c r="R20" s="122"/>
      <c r="S20" s="122"/>
      <c r="T20" s="122"/>
      <c r="U20" s="123"/>
      <c r="V20" s="123"/>
      <c r="W20" s="123"/>
      <c r="X20" s="124"/>
      <c r="Y20" s="125"/>
      <c r="Z20" s="143"/>
      <c r="AA20" s="124"/>
      <c r="AB20" s="123"/>
      <c r="AC20" s="123"/>
      <c r="AD20" s="123"/>
      <c r="AE20" s="123"/>
      <c r="AF20" s="123"/>
      <c r="AG20" s="126"/>
      <c r="AH20" s="152"/>
      <c r="AI20" s="67"/>
      <c r="AJ20" s="70"/>
      <c r="AK20" s="70"/>
      <c r="AL20" s="70"/>
      <c r="AM20" s="51"/>
      <c r="AN20"/>
      <c r="AO20"/>
      <c r="AP20"/>
      <c r="AR20"/>
      <c r="AS20" s="336" t="s">
        <v>188</v>
      </c>
      <c r="AV20" s="27"/>
      <c r="AX20"/>
      <c r="AY20"/>
    </row>
    <row r="21" spans="5:51" ht="17.25" customHeight="1">
      <c r="E21"/>
      <c r="F21" s="26"/>
      <c r="G21" s="51"/>
      <c r="H21"/>
      <c r="I21" s="26"/>
      <c r="J21" s="51"/>
      <c r="K21" s="51"/>
      <c r="L21" s="65"/>
      <c r="M21" s="65"/>
      <c r="N21" s="65"/>
      <c r="O21" s="70"/>
      <c r="P21" s="69"/>
      <c r="Q21" s="69"/>
      <c r="R21" s="70"/>
      <c r="S21" s="70"/>
      <c r="T21" s="70"/>
      <c r="U21" s="70"/>
      <c r="V21" s="70"/>
      <c r="W21" s="67"/>
      <c r="X21" s="67"/>
      <c r="Y21" s="828" t="s">
        <v>216</v>
      </c>
      <c r="Z21" s="828"/>
      <c r="AB21" s="70"/>
      <c r="AC21" s="70"/>
      <c r="AD21" s="70"/>
      <c r="AE21" s="70"/>
      <c r="AF21" s="70"/>
      <c r="AG21" s="69"/>
      <c r="AH21" s="69"/>
      <c r="AI21" s="70"/>
      <c r="AJ21" s="70"/>
      <c r="AK21" s="70"/>
      <c r="AL21"/>
      <c r="AM21"/>
      <c r="AN21"/>
      <c r="AO21"/>
      <c r="AP21"/>
      <c r="AR21"/>
      <c r="AS21"/>
      <c r="AV21" s="27"/>
      <c r="AX21"/>
      <c r="AY21"/>
    </row>
    <row r="22" spans="5:51" ht="17.25" customHeight="1">
      <c r="E22"/>
      <c r="F22" s="26"/>
      <c r="H22"/>
      <c r="I22" s="26"/>
      <c r="K22"/>
      <c r="L22" s="53"/>
      <c r="M22" s="72"/>
      <c r="N22" s="73"/>
      <c r="O22" s="68"/>
      <c r="P22" s="74"/>
      <c r="Q22" s="75"/>
      <c r="R22" s="118"/>
      <c r="S22" s="118"/>
      <c r="T22" s="118"/>
      <c r="U22" s="126"/>
      <c r="V22" s="84"/>
      <c r="W22" s="127"/>
      <c r="X22" s="830"/>
      <c r="Y22" s="831"/>
      <c r="Z22" s="831"/>
      <c r="AA22" s="831"/>
      <c r="AB22" s="127"/>
      <c r="AC22" s="127"/>
      <c r="AD22" s="53"/>
      <c r="AE22" s="126"/>
      <c r="AF22" s="83"/>
      <c r="AG22" s="144"/>
      <c r="AH22" s="153"/>
      <c r="AI22" s="73"/>
      <c r="AJ22" s="118"/>
      <c r="AK22" s="118"/>
      <c r="AL22" s="118"/>
      <c r="AM22" s="154"/>
      <c r="AN22"/>
      <c r="AO22"/>
      <c r="AP22"/>
      <c r="AR22"/>
      <c r="AS22"/>
      <c r="AU22"/>
      <c r="AW22" s="27"/>
      <c r="AX22"/>
      <c r="AY22"/>
    </row>
    <row r="23" spans="5:51" ht="17.25" customHeight="1">
      <c r="E23"/>
      <c r="F23" s="26"/>
      <c r="G23" s="52"/>
      <c r="H23"/>
      <c r="I23" s="26"/>
      <c r="J23" s="52"/>
      <c r="K23" s="76"/>
      <c r="L23" s="77"/>
      <c r="M23" s="54"/>
      <c r="N23" s="78"/>
      <c r="O23" s="78"/>
      <c r="P23" s="832" t="s">
        <v>313</v>
      </c>
      <c r="Q23" s="828"/>
      <c r="R23" s="54"/>
      <c r="S23" s="54"/>
      <c r="T23" s="54"/>
      <c r="U23" s="128"/>
      <c r="V23" s="54"/>
      <c r="W23" s="129"/>
      <c r="X23" s="129"/>
      <c r="Y23" s="54"/>
      <c r="Z23" s="54"/>
      <c r="AA23" s="54"/>
      <c r="AB23" s="52"/>
      <c r="AC23" s="76"/>
      <c r="AD23" s="77"/>
      <c r="AE23" s="54"/>
      <c r="AF23" s="145"/>
      <c r="AG23" s="145"/>
      <c r="AH23" s="832" t="s">
        <v>317</v>
      </c>
      <c r="AI23" s="828"/>
      <c r="AJ23" s="54"/>
      <c r="AK23" s="54"/>
      <c r="AL23" s="86"/>
      <c r="AM23" s="128"/>
      <c r="AN23" s="54"/>
      <c r="AO23" s="129"/>
      <c r="AP23" s="129"/>
      <c r="AQ23" s="54"/>
      <c r="AR23"/>
      <c r="AS23" s="129"/>
      <c r="AT23" s="54"/>
      <c r="AU23"/>
      <c r="AW23" s="27"/>
      <c r="AX23"/>
      <c r="AY23"/>
    </row>
    <row r="24" spans="5:51" ht="17.25" customHeight="1">
      <c r="E24"/>
      <c r="F24" s="26"/>
      <c r="G24" s="53" t="s">
        <v>98</v>
      </c>
      <c r="H24"/>
      <c r="I24" s="26"/>
      <c r="J24" s="53"/>
      <c r="K24" s="80"/>
      <c r="L24" s="81"/>
      <c r="M24" s="82"/>
      <c r="N24" s="83"/>
      <c r="O24" s="84"/>
      <c r="P24" s="80"/>
      <c r="Q24" s="82"/>
      <c r="R24" s="53"/>
      <c r="S24" s="53"/>
      <c r="T24" s="53"/>
      <c r="U24" s="81"/>
      <c r="V24" s="82"/>
      <c r="W24" s="83"/>
      <c r="X24" s="80"/>
      <c r="Y24" s="82"/>
      <c r="Z24" s="82"/>
      <c r="AA24" s="82"/>
      <c r="AB24" s="53"/>
      <c r="AC24" s="80"/>
      <c r="AD24" s="81"/>
      <c r="AE24" s="82"/>
      <c r="AF24" s="83"/>
      <c r="AG24" s="84"/>
      <c r="AH24" s="80"/>
      <c r="AI24" s="82"/>
      <c r="AJ24" s="53"/>
      <c r="AK24" s="53"/>
      <c r="AL24" s="53"/>
      <c r="AM24" s="81"/>
      <c r="AN24" s="82"/>
      <c r="AO24" s="83"/>
      <c r="AP24" s="80"/>
      <c r="AQ24" s="82"/>
      <c r="AR24" s="82"/>
      <c r="AS24" s="82"/>
      <c r="AV24" s="27"/>
      <c r="AX24"/>
      <c r="AY24"/>
    </row>
    <row r="25" spans="5:51">
      <c r="K25" s="327"/>
      <c r="L25" s="328" t="s">
        <v>133</v>
      </c>
      <c r="M25" s="328"/>
      <c r="N25" s="330"/>
      <c r="T25" s="327"/>
      <c r="U25" s="328" t="s">
        <v>161</v>
      </c>
      <c r="V25" s="328"/>
      <c r="W25" s="330"/>
      <c r="AB25" s="26"/>
      <c r="AC25" s="327"/>
      <c r="AD25" s="328" t="s">
        <v>142</v>
      </c>
      <c r="AE25" s="328"/>
      <c r="AF25" s="330"/>
      <c r="AH25" s="26"/>
      <c r="AI25" s="26"/>
      <c r="AL25" s="327"/>
      <c r="AM25" s="328" t="s">
        <v>162</v>
      </c>
      <c r="AN25" s="328"/>
      <c r="AO25" s="330"/>
      <c r="AS25" s="27"/>
      <c r="AV25" s="27"/>
      <c r="AX25"/>
      <c r="AY25"/>
    </row>
    <row r="26" spans="5:51">
      <c r="K26" s="818" t="s">
        <v>368</v>
      </c>
      <c r="L26" s="819"/>
      <c r="M26" s="819"/>
      <c r="N26" s="820"/>
      <c r="T26" s="818" t="s">
        <v>141</v>
      </c>
      <c r="U26" s="819"/>
      <c r="V26" s="819"/>
      <c r="W26" s="820"/>
      <c r="AB26" s="26"/>
      <c r="AC26" s="818" t="s">
        <v>369</v>
      </c>
      <c r="AD26" s="819"/>
      <c r="AE26" s="819"/>
      <c r="AF26" s="820"/>
      <c r="AH26" s="26"/>
      <c r="AI26" s="26"/>
      <c r="AL26" s="818" t="s">
        <v>370</v>
      </c>
      <c r="AM26" s="819"/>
      <c r="AN26" s="819"/>
      <c r="AO26" s="820"/>
      <c r="AS26" s="27"/>
      <c r="AV26" s="27"/>
      <c r="AX26"/>
      <c r="AY26"/>
    </row>
    <row r="27" spans="5:51" ht="17.25" customHeight="1">
      <c r="K27" s="821"/>
      <c r="L27" s="819"/>
      <c r="M27" s="819"/>
      <c r="N27" s="820"/>
      <c r="T27" s="821"/>
      <c r="U27" s="819"/>
      <c r="V27" s="819"/>
      <c r="W27" s="820"/>
      <c r="AB27" s="26"/>
      <c r="AC27" s="821"/>
      <c r="AD27" s="819"/>
      <c r="AE27" s="819"/>
      <c r="AF27" s="820"/>
      <c r="AH27" s="26"/>
      <c r="AI27" s="26"/>
      <c r="AL27" s="821"/>
      <c r="AM27" s="819"/>
      <c r="AN27" s="819"/>
      <c r="AO27" s="820"/>
      <c r="AS27" s="27"/>
      <c r="AV27" s="27"/>
      <c r="AX27"/>
      <c r="AY27"/>
    </row>
    <row r="28" spans="5:51">
      <c r="K28" s="821"/>
      <c r="L28" s="819"/>
      <c r="M28" s="819"/>
      <c r="N28" s="820"/>
      <c r="T28" s="821"/>
      <c r="U28" s="819"/>
      <c r="V28" s="819"/>
      <c r="W28" s="820"/>
      <c r="AB28" s="26"/>
      <c r="AC28" s="821"/>
      <c r="AD28" s="819"/>
      <c r="AE28" s="819"/>
      <c r="AF28" s="820"/>
      <c r="AH28" s="26"/>
      <c r="AI28" s="26"/>
      <c r="AL28" s="821"/>
      <c r="AM28" s="819"/>
      <c r="AN28" s="819"/>
      <c r="AO28" s="820"/>
      <c r="AS28" s="27"/>
    </row>
    <row r="29" spans="5:51">
      <c r="K29" s="821"/>
      <c r="L29" s="819"/>
      <c r="M29" s="819"/>
      <c r="N29" s="820"/>
      <c r="T29" s="821"/>
      <c r="U29" s="819"/>
      <c r="V29" s="819"/>
      <c r="W29" s="820"/>
      <c r="AB29" s="26"/>
      <c r="AC29" s="821"/>
      <c r="AD29" s="819"/>
      <c r="AE29" s="819"/>
      <c r="AF29" s="820"/>
      <c r="AH29" s="26"/>
      <c r="AI29" s="26"/>
      <c r="AL29" s="821"/>
      <c r="AM29" s="819"/>
      <c r="AN29" s="819"/>
      <c r="AO29" s="820"/>
      <c r="AS29" s="27"/>
    </row>
    <row r="30" spans="5:51">
      <c r="K30" s="822"/>
      <c r="L30" s="823"/>
      <c r="M30" s="823"/>
      <c r="N30" s="824"/>
      <c r="T30" s="822"/>
      <c r="U30" s="823"/>
      <c r="V30" s="823"/>
      <c r="W30" s="824"/>
      <c r="AB30" s="26"/>
      <c r="AC30" s="822"/>
      <c r="AD30" s="823"/>
      <c r="AE30" s="823"/>
      <c r="AF30" s="824"/>
      <c r="AH30" s="26"/>
      <c r="AI30" s="26"/>
      <c r="AL30" s="822"/>
      <c r="AM30" s="823"/>
      <c r="AN30" s="823"/>
      <c r="AO30" s="824"/>
      <c r="AS30" s="27"/>
    </row>
    <row r="31" spans="5:51">
      <c r="AB31" s="26"/>
      <c r="AC31" s="26"/>
      <c r="AD31" s="26"/>
      <c r="AE31" s="26"/>
      <c r="AF31" s="26"/>
      <c r="AH31" s="26"/>
      <c r="AI31" s="26"/>
      <c r="AJ31"/>
      <c r="AL31"/>
      <c r="AM31"/>
      <c r="AN31"/>
      <c r="AP31"/>
      <c r="AQ31" s="26"/>
      <c r="AR31" s="27"/>
      <c r="AS31"/>
    </row>
    <row r="32" spans="5:51">
      <c r="AC32" s="26"/>
      <c r="AD32" s="26"/>
      <c r="AE32" s="26"/>
      <c r="AF32" s="26"/>
      <c r="AG32" s="135"/>
      <c r="AH32" s="135"/>
      <c r="AI32" s="135"/>
      <c r="AJ32" s="137"/>
      <c r="AK32" s="147"/>
      <c r="AL32" s="137"/>
      <c r="AM32" s="137"/>
      <c r="AN32" s="137"/>
      <c r="AO32" s="137"/>
      <c r="AP32" s="137"/>
    </row>
    <row r="33" spans="9:43" ht="18" customHeight="1">
      <c r="I33" s="48" t="s">
        <v>187</v>
      </c>
      <c r="AC33" s="26"/>
      <c r="AD33" s="26"/>
      <c r="AE33" s="26"/>
      <c r="AF33" s="26"/>
      <c r="AO33" s="26" t="s">
        <v>184</v>
      </c>
    </row>
    <row r="34" spans="9:43" ht="18" customHeight="1" thickBot="1">
      <c r="AD34" s="136"/>
      <c r="AE34" s="134"/>
      <c r="AF34" s="134"/>
    </row>
    <row r="35" spans="9:43" ht="18" thickTop="1">
      <c r="J35" s="49"/>
      <c r="K35" s="64"/>
      <c r="L35"/>
      <c r="N35"/>
      <c r="O35" s="26"/>
      <c r="P35"/>
      <c r="Q35"/>
      <c r="V35" s="833"/>
      <c r="W35" s="834"/>
      <c r="X35" s="834"/>
      <c r="Y35" s="834"/>
      <c r="Z35" s="834"/>
      <c r="AA35" s="834"/>
      <c r="AB35" s="834"/>
      <c r="AC35" s="835"/>
      <c r="AE35" s="116"/>
      <c r="AF35" s="116"/>
      <c r="AG35" s="116"/>
      <c r="AH35" s="116"/>
      <c r="AI35" s="116"/>
      <c r="AJ35" s="116"/>
      <c r="AK35" s="50"/>
      <c r="AL35" s="50"/>
      <c r="AM35" s="50"/>
      <c r="AN35" s="50"/>
      <c r="AO35" s="50"/>
      <c r="AP35"/>
    </row>
    <row r="36" spans="9:43" ht="18" thickBot="1">
      <c r="J36" s="50"/>
      <c r="K36" s="50"/>
      <c r="L36" s="65"/>
      <c r="M36" s="65"/>
      <c r="N36" s="65"/>
      <c r="O36" s="65"/>
      <c r="P36" s="65"/>
      <c r="Q36" s="65"/>
      <c r="R36" s="65"/>
      <c r="S36" s="65"/>
      <c r="T36" s="65"/>
      <c r="V36" s="836"/>
      <c r="W36" s="837"/>
      <c r="X36" s="837"/>
      <c r="Y36" s="837"/>
      <c r="Z36" s="837"/>
      <c r="AA36" s="837"/>
      <c r="AB36" s="837"/>
      <c r="AC36" s="838"/>
      <c r="AD36" s="50"/>
      <c r="AE36" s="50"/>
      <c r="AF36" s="50"/>
      <c r="AG36" s="50"/>
      <c r="AH36" s="50" t="s">
        <v>99</v>
      </c>
      <c r="AI36" s="50"/>
      <c r="AJ36" s="115" t="s">
        <v>99</v>
      </c>
      <c r="AK36" s="115"/>
      <c r="AL36" s="115"/>
      <c r="AM36" s="115"/>
      <c r="AN36" s="115"/>
      <c r="AO36" s="115"/>
      <c r="AP36"/>
    </row>
    <row r="37" spans="9:43" ht="18" thickTop="1">
      <c r="K37"/>
      <c r="L37" s="65"/>
      <c r="M37" s="65"/>
      <c r="N37" s="65"/>
      <c r="O37" s="65"/>
      <c r="P37" s="65"/>
      <c r="Q37" s="65"/>
      <c r="R37" s="115"/>
      <c r="S37" s="115"/>
      <c r="T37" s="115"/>
      <c r="U37" s="116"/>
      <c r="V37" s="116"/>
      <c r="X37" s="115"/>
      <c r="Y37" s="117"/>
      <c r="Z37" s="141"/>
      <c r="AA37" s="115"/>
      <c r="AB37" s="115"/>
      <c r="AC37" s="50"/>
      <c r="AD37" s="67"/>
      <c r="AE37" s="67"/>
      <c r="AF37" s="67"/>
      <c r="AG37" s="50" t="s">
        <v>189</v>
      </c>
      <c r="AH37" s="67"/>
      <c r="AI37" s="67"/>
      <c r="AJ37" s="67"/>
      <c r="AK37" s="67"/>
      <c r="AL37" s="84" t="s">
        <v>98</v>
      </c>
      <c r="AM37" s="67"/>
      <c r="AN37" s="151"/>
      <c r="AO37"/>
      <c r="AP37"/>
    </row>
    <row r="38" spans="9:43">
      <c r="K38"/>
      <c r="L38" s="66"/>
      <c r="M38" s="66"/>
      <c r="N38" s="66"/>
      <c r="O38" s="67"/>
      <c r="P38" s="53"/>
      <c r="Q38" s="68"/>
      <c r="R38" s="118"/>
      <c r="S38" s="118"/>
      <c r="T38" s="118"/>
      <c r="U38" s="118"/>
      <c r="V38" s="118"/>
      <c r="W38" s="119"/>
      <c r="X38" s="118"/>
      <c r="Y38" s="120"/>
      <c r="Z38" s="142"/>
      <c r="AA38" s="142"/>
      <c r="AB38" s="118"/>
      <c r="AC38" s="118"/>
      <c r="AD38" s="118"/>
      <c r="AE38" s="118"/>
      <c r="AF38" s="118"/>
      <c r="AG38" s="118"/>
      <c r="AH38" s="68"/>
      <c r="AI38" s="67"/>
      <c r="AJ38" s="67"/>
      <c r="AK38" s="67"/>
      <c r="AL38" s="70"/>
      <c r="AM38" s="70"/>
      <c r="AN38" s="70"/>
      <c r="AO38" s="51"/>
      <c r="AP38"/>
    </row>
    <row r="39" spans="9:43">
      <c r="J39" s="51"/>
      <c r="K39" s="51"/>
      <c r="L39" s="65"/>
      <c r="M39" s="65"/>
      <c r="N39" s="65"/>
      <c r="P39" s="69"/>
      <c r="Q39" s="70"/>
      <c r="R39" s="70"/>
      <c r="S39" s="70"/>
      <c r="T39" s="70"/>
      <c r="U39" s="70"/>
      <c r="V39" s="70"/>
      <c r="W39" s="70"/>
      <c r="X39" s="70"/>
      <c r="Y39" s="828" t="s">
        <v>316</v>
      </c>
      <c r="Z39" s="828"/>
      <c r="AB39" s="70"/>
      <c r="AC39" s="70"/>
      <c r="AD39" s="70"/>
      <c r="AE39" s="70"/>
      <c r="AF39" s="70"/>
      <c r="AG39" s="70"/>
      <c r="AH39" s="69"/>
      <c r="AI39" s="70"/>
      <c r="AJ39" s="70"/>
      <c r="AK39" s="70"/>
      <c r="AL39"/>
      <c r="AM39"/>
      <c r="AN39"/>
      <c r="AO39"/>
      <c r="AP39"/>
    </row>
    <row r="40" spans="9:43">
      <c r="K40"/>
      <c r="L40" s="65"/>
      <c r="M40" s="65"/>
      <c r="N40" s="65"/>
      <c r="O40" s="70"/>
      <c r="P40" s="69"/>
      <c r="Q40" s="70"/>
      <c r="R40" s="70"/>
      <c r="S40" s="70"/>
      <c r="T40" s="70"/>
      <c r="U40" s="70"/>
      <c r="W40" s="121"/>
      <c r="X40" s="829"/>
      <c r="Y40" s="829"/>
      <c r="Z40" s="829"/>
      <c r="AA40" s="829"/>
      <c r="AB40" s="121"/>
      <c r="AC40" s="121"/>
      <c r="AE40" s="70"/>
      <c r="AF40" s="70"/>
      <c r="AG40" s="70"/>
      <c r="AH40" s="69"/>
      <c r="AI40" s="70"/>
      <c r="AJ40" s="67"/>
      <c r="AK40" s="67"/>
      <c r="AL40" s="67"/>
      <c r="AM40"/>
      <c r="AN40"/>
      <c r="AO40"/>
      <c r="AP40"/>
    </row>
    <row r="41" spans="9:43">
      <c r="K41"/>
      <c r="L41" s="66"/>
      <c r="M41" s="66"/>
      <c r="N41" s="66"/>
      <c r="O41" s="67"/>
      <c r="P41" s="71"/>
      <c r="Q41" s="67"/>
      <c r="R41" s="80"/>
      <c r="S41" s="80"/>
      <c r="T41" s="80"/>
      <c r="U41" s="67"/>
      <c r="V41" s="67"/>
      <c r="W41" s="67"/>
      <c r="X41" s="358"/>
      <c r="Y41" s="359"/>
      <c r="Z41"/>
      <c r="AA41" s="358"/>
      <c r="AB41" s="67"/>
      <c r="AC41" s="67"/>
      <c r="AD41" s="67"/>
      <c r="AE41" s="67"/>
      <c r="AF41" s="67"/>
      <c r="AG41" s="83"/>
      <c r="AH41" s="152"/>
      <c r="AI41" s="67"/>
      <c r="AJ41" s="70"/>
      <c r="AK41" s="70"/>
      <c r="AL41" s="70"/>
      <c r="AM41" s="51"/>
      <c r="AN41"/>
      <c r="AO41"/>
      <c r="AP41" s="336" t="s">
        <v>99</v>
      </c>
      <c r="AQ41" s="336" t="s">
        <v>99</v>
      </c>
    </row>
    <row r="42" spans="9:43">
      <c r="J42" s="51"/>
      <c r="K42" s="51"/>
      <c r="L42" s="65"/>
      <c r="M42" s="65"/>
      <c r="N42" s="65"/>
      <c r="O42" s="70"/>
      <c r="P42" s="69"/>
      <c r="Q42" s="70"/>
      <c r="R42" s="70"/>
      <c r="S42" s="70"/>
      <c r="T42" s="70"/>
      <c r="U42" s="70"/>
      <c r="V42" s="70"/>
      <c r="W42" s="67"/>
      <c r="X42" s="67"/>
      <c r="Y42" s="828"/>
      <c r="Z42" s="828"/>
      <c r="AB42" s="70"/>
      <c r="AC42" s="70"/>
      <c r="AD42" s="70"/>
      <c r="AE42" s="70"/>
      <c r="AF42" s="70"/>
      <c r="AG42" s="70"/>
      <c r="AH42" s="69"/>
      <c r="AI42" s="70"/>
      <c r="AJ42" s="70"/>
      <c r="AK42" s="70"/>
      <c r="AL42"/>
      <c r="AM42"/>
      <c r="AN42"/>
      <c r="AO42"/>
      <c r="AP42"/>
    </row>
    <row r="43" spans="9:43">
      <c r="K43"/>
      <c r="L43" s="53"/>
      <c r="M43" s="72"/>
      <c r="N43" s="73"/>
      <c r="O43" s="68"/>
      <c r="P43" s="74"/>
      <c r="Q43" s="73"/>
      <c r="R43" s="118"/>
      <c r="S43" s="118"/>
      <c r="T43" s="118"/>
      <c r="U43" s="126"/>
      <c r="V43" s="84"/>
      <c r="W43" s="127"/>
      <c r="X43" s="830"/>
      <c r="Y43" s="831"/>
      <c r="Z43" s="831"/>
      <c r="AA43" s="831"/>
      <c r="AB43" s="127"/>
      <c r="AC43" s="127"/>
      <c r="AD43" s="53"/>
      <c r="AE43" s="126"/>
      <c r="AF43" s="126"/>
      <c r="AG43" s="72"/>
      <c r="AH43" s="153"/>
      <c r="AI43" s="73"/>
      <c r="AJ43" s="118"/>
      <c r="AK43" s="118"/>
      <c r="AL43" s="118"/>
      <c r="AM43" s="154"/>
      <c r="AN43"/>
      <c r="AO43"/>
      <c r="AP43"/>
    </row>
    <row r="44" spans="9:43">
      <c r="J44" s="52"/>
      <c r="K44" s="76"/>
      <c r="L44" s="77"/>
      <c r="M44" s="54"/>
      <c r="N44" s="78"/>
      <c r="O44" s="78"/>
      <c r="P44" s="832" t="s">
        <v>314</v>
      </c>
      <c r="Q44" s="828"/>
      <c r="R44" s="54"/>
      <c r="S44" s="54"/>
      <c r="T44" s="54"/>
      <c r="U44" s="128"/>
      <c r="V44" s="54"/>
      <c r="W44" s="129"/>
      <c r="X44" s="129"/>
      <c r="Y44" s="54"/>
      <c r="Z44" s="54"/>
      <c r="AA44" s="54"/>
      <c r="AB44" s="52"/>
      <c r="AC44" s="76"/>
      <c r="AD44" s="77"/>
      <c r="AE44" s="54"/>
      <c r="AF44" s="78"/>
      <c r="AG44" s="78"/>
      <c r="AH44" s="828" t="s">
        <v>315</v>
      </c>
      <c r="AI44" s="828"/>
      <c r="AJ44" s="54"/>
      <c r="AK44" s="54"/>
      <c r="AL44" s="86"/>
      <c r="AM44" s="128"/>
      <c r="AN44" s="54"/>
      <c r="AO44" s="129"/>
      <c r="AP44" s="129"/>
      <c r="AQ44" s="54"/>
    </row>
    <row r="45" spans="9:43">
      <c r="J45" s="53"/>
      <c r="K45" s="80"/>
      <c r="L45" s="81"/>
      <c r="M45" s="82"/>
      <c r="N45" s="83"/>
      <c r="O45" s="84"/>
      <c r="P45" s="80"/>
      <c r="Q45" s="82"/>
      <c r="R45" s="53"/>
      <c r="S45" s="53"/>
      <c r="T45" s="53"/>
      <c r="U45" s="81"/>
      <c r="V45" s="82"/>
      <c r="W45" s="83"/>
      <c r="X45" s="80"/>
      <c r="Y45" s="82"/>
      <c r="Z45" s="82"/>
      <c r="AA45" s="82"/>
      <c r="AB45" s="53"/>
      <c r="AC45" s="80"/>
      <c r="AD45" s="81"/>
      <c r="AE45" s="82"/>
      <c r="AF45" s="83"/>
      <c r="AG45" s="84"/>
      <c r="AH45" s="80"/>
      <c r="AI45" s="82"/>
      <c r="AJ45" s="53"/>
      <c r="AK45" s="53"/>
      <c r="AL45" s="53"/>
      <c r="AM45" s="81"/>
      <c r="AN45" s="82"/>
      <c r="AO45" s="83"/>
      <c r="AP45" s="80"/>
      <c r="AQ45" s="82"/>
    </row>
    <row r="46" spans="9:43">
      <c r="K46" s="327"/>
      <c r="L46" s="328" t="s">
        <v>183</v>
      </c>
      <c r="M46" s="328"/>
      <c r="N46" s="330"/>
      <c r="T46" s="327"/>
      <c r="U46" s="328" t="s">
        <v>185</v>
      </c>
      <c r="V46" s="328"/>
      <c r="W46" s="330"/>
      <c r="AA46" s="341"/>
      <c r="AB46" s="329"/>
      <c r="AC46" s="329"/>
      <c r="AD46" s="365" t="s">
        <v>215</v>
      </c>
      <c r="AE46" s="329"/>
      <c r="AF46" s="329"/>
      <c r="AG46" s="342"/>
      <c r="AL46" s="327"/>
      <c r="AM46" s="328" t="s">
        <v>182</v>
      </c>
      <c r="AN46" s="328"/>
      <c r="AO46" s="330"/>
    </row>
    <row r="47" spans="9:43">
      <c r="K47" s="331"/>
      <c r="N47" s="332"/>
      <c r="T47" s="331"/>
      <c r="U47" s="26"/>
      <c r="V47" s="26"/>
      <c r="W47" s="332"/>
      <c r="Y47" s="327"/>
      <c r="Z47" s="328" t="s">
        <v>148</v>
      </c>
      <c r="AA47" s="328"/>
      <c r="AB47" s="330"/>
      <c r="AF47" s="327"/>
      <c r="AG47" s="328" t="s">
        <v>186</v>
      </c>
      <c r="AH47" s="328"/>
      <c r="AI47" s="330"/>
      <c r="AL47" s="331"/>
      <c r="AO47" s="332"/>
    </row>
    <row r="48" spans="9:43">
      <c r="K48" s="818" t="s">
        <v>372</v>
      </c>
      <c r="L48" s="819"/>
      <c r="M48" s="819"/>
      <c r="N48" s="820"/>
      <c r="T48" s="818" t="s">
        <v>380</v>
      </c>
      <c r="U48" s="819"/>
      <c r="V48" s="819"/>
      <c r="W48" s="820"/>
      <c r="Y48" s="818" t="s">
        <v>134</v>
      </c>
      <c r="Z48" s="819"/>
      <c r="AA48" s="819"/>
      <c r="AB48" s="820"/>
      <c r="AF48" s="818" t="s">
        <v>379</v>
      </c>
      <c r="AG48" s="819"/>
      <c r="AH48" s="819"/>
      <c r="AI48" s="820"/>
      <c r="AL48" s="818" t="s">
        <v>373</v>
      </c>
      <c r="AM48" s="819"/>
      <c r="AN48" s="819"/>
      <c r="AO48" s="820"/>
    </row>
    <row r="49" spans="11:43">
      <c r="K49" s="821"/>
      <c r="L49" s="819"/>
      <c r="M49" s="819"/>
      <c r="N49" s="820"/>
      <c r="T49" s="821"/>
      <c r="U49" s="819"/>
      <c r="V49" s="819"/>
      <c r="W49" s="820"/>
      <c r="Y49" s="821"/>
      <c r="Z49" s="819"/>
      <c r="AA49" s="819"/>
      <c r="AB49" s="820"/>
      <c r="AF49" s="821"/>
      <c r="AG49" s="819"/>
      <c r="AH49" s="819"/>
      <c r="AI49" s="820"/>
      <c r="AL49" s="821"/>
      <c r="AM49" s="819"/>
      <c r="AN49" s="819"/>
      <c r="AO49" s="820"/>
    </row>
    <row r="50" spans="11:43">
      <c r="K50" s="821"/>
      <c r="L50" s="819"/>
      <c r="M50" s="819"/>
      <c r="N50" s="820"/>
      <c r="T50" s="821"/>
      <c r="U50" s="819"/>
      <c r="V50" s="819"/>
      <c r="W50" s="820"/>
      <c r="Y50" s="821"/>
      <c r="Z50" s="819"/>
      <c r="AA50" s="819"/>
      <c r="AB50" s="820"/>
      <c r="AF50" s="821"/>
      <c r="AG50" s="819"/>
      <c r="AH50" s="819"/>
      <c r="AI50" s="820"/>
      <c r="AL50" s="821"/>
      <c r="AM50" s="819"/>
      <c r="AN50" s="819"/>
      <c r="AO50" s="820"/>
    </row>
    <row r="51" spans="11:43">
      <c r="K51" s="821"/>
      <c r="L51" s="819"/>
      <c r="M51" s="819"/>
      <c r="N51" s="820"/>
      <c r="T51" s="821"/>
      <c r="U51" s="819"/>
      <c r="V51" s="819"/>
      <c r="W51" s="820"/>
      <c r="Y51" s="821"/>
      <c r="Z51" s="819"/>
      <c r="AA51" s="819"/>
      <c r="AB51" s="820"/>
      <c r="AF51" s="821"/>
      <c r="AG51" s="819"/>
      <c r="AH51" s="819"/>
      <c r="AI51" s="820"/>
      <c r="AL51" s="821"/>
      <c r="AM51" s="819"/>
      <c r="AN51" s="819"/>
      <c r="AO51" s="820"/>
    </row>
    <row r="52" spans="11:43">
      <c r="K52" s="822"/>
      <c r="L52" s="823"/>
      <c r="M52" s="823"/>
      <c r="N52" s="824"/>
      <c r="T52" s="822"/>
      <c r="U52" s="823"/>
      <c r="V52" s="823"/>
      <c r="W52" s="824"/>
      <c r="Y52" s="822"/>
      <c r="Z52" s="823"/>
      <c r="AA52" s="823"/>
      <c r="AB52" s="824"/>
      <c r="AF52" s="822"/>
      <c r="AG52" s="823"/>
      <c r="AH52" s="823"/>
      <c r="AI52" s="824"/>
      <c r="AJ52"/>
      <c r="AL52" s="822"/>
      <c r="AM52" s="823"/>
      <c r="AN52" s="823"/>
      <c r="AO52" s="824"/>
      <c r="AP52"/>
      <c r="AQ52" s="26"/>
    </row>
  </sheetData>
  <mergeCells count="54">
    <mergeCell ref="AM8:AO8"/>
    <mergeCell ref="B9:D9"/>
    <mergeCell ref="Q9:S9"/>
    <mergeCell ref="AA9:AC9"/>
    <mergeCell ref="P23:Q23"/>
    <mergeCell ref="AH23:AI23"/>
    <mergeCell ref="W14:AD15"/>
    <mergeCell ref="Y18:Z18"/>
    <mergeCell ref="X19:AA19"/>
    <mergeCell ref="Y21:Z21"/>
    <mergeCell ref="X22:AA22"/>
    <mergeCell ref="AJ7:AL7"/>
    <mergeCell ref="B8:D8"/>
    <mergeCell ref="N8:P8"/>
    <mergeCell ref="AA8:AC8"/>
    <mergeCell ref="B5:D5"/>
    <mergeCell ref="E5:G5"/>
    <mergeCell ref="AA5:AC5"/>
    <mergeCell ref="AD5:AF5"/>
    <mergeCell ref="B6:D6"/>
    <mergeCell ref="H6:J6"/>
    <mergeCell ref="AA6:AC6"/>
    <mergeCell ref="AG6:AI6"/>
    <mergeCell ref="B7:D7"/>
    <mergeCell ref="K7:M7"/>
    <mergeCell ref="AA7:AC7"/>
    <mergeCell ref="Q4:S4"/>
    <mergeCell ref="AA4:AC4"/>
    <mergeCell ref="A1:AY1"/>
    <mergeCell ref="AD4:AF4"/>
    <mergeCell ref="AG4:AI4"/>
    <mergeCell ref="AJ4:AL4"/>
    <mergeCell ref="AM4:AO4"/>
    <mergeCell ref="B4:D4"/>
    <mergeCell ref="E4:G4"/>
    <mergeCell ref="H4:J4"/>
    <mergeCell ref="K4:M4"/>
    <mergeCell ref="N4:P4"/>
    <mergeCell ref="V35:AC36"/>
    <mergeCell ref="K48:N52"/>
    <mergeCell ref="AL48:AO52"/>
    <mergeCell ref="K26:N30"/>
    <mergeCell ref="AL26:AO30"/>
    <mergeCell ref="AC26:AF30"/>
    <mergeCell ref="T26:W30"/>
    <mergeCell ref="X43:AA43"/>
    <mergeCell ref="P44:Q44"/>
    <mergeCell ref="AH44:AI44"/>
    <mergeCell ref="Y39:Z39"/>
    <mergeCell ref="X40:AA40"/>
    <mergeCell ref="Y42:Z42"/>
    <mergeCell ref="AF48:AI52"/>
    <mergeCell ref="Y48:AB52"/>
    <mergeCell ref="T48:W52"/>
  </mergeCells>
  <phoneticPr fontId="43"/>
  <dataValidations count="1">
    <dataValidation type="list" allowBlank="1" showInputMessage="1" showErrorMessage="1" sqref="I5 I7:I9 L5:L6 O5:O7 AE6:AE9 O9 L8:L9 R5:R8 AH5 AH7:AH9 AK5:AK6 AN5:AN7 AN9 AK8:AK9 F6:F9" xr:uid="{98D8D1AB-5C94-405E-8215-5D6AB9BEC460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0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967D-A865-40CC-B34E-60C9F4D15037}">
  <sheetPr>
    <tabColor rgb="FF00B0F0"/>
  </sheetPr>
  <dimension ref="A1:O45"/>
  <sheetViews>
    <sheetView showGridLines="0" view="pageBreakPreview" topLeftCell="A31" zoomScale="90" zoomScaleNormal="100" zoomScaleSheetLayoutView="90" workbookViewId="0">
      <selection activeCell="F45" sqref="F45"/>
    </sheetView>
  </sheetViews>
  <sheetFormatPr defaultColWidth="9" defaultRowHeight="18" customHeight="1"/>
  <cols>
    <col min="1" max="1" width="19.625" style="1" customWidth="1"/>
    <col min="2" max="2" width="4.625" style="1" customWidth="1"/>
    <col min="3" max="3" width="8.375" style="1" customWidth="1"/>
    <col min="4" max="4" width="6" style="1" customWidth="1"/>
    <col min="5" max="5" width="25.875" style="1" customWidth="1"/>
    <col min="6" max="6" width="4.625" style="1" customWidth="1"/>
    <col min="7" max="7" width="8.125" style="1" customWidth="1"/>
    <col min="8" max="8" width="4.625" style="1" customWidth="1"/>
    <col min="9" max="9" width="37" style="1" customWidth="1"/>
    <col min="10" max="10" width="12.375" style="1" customWidth="1"/>
    <col min="11" max="11" width="17" style="1" customWidth="1"/>
    <col min="12" max="218" width="9" style="1"/>
    <col min="219" max="219" width="2.125" style="1" customWidth="1"/>
    <col min="220" max="220" width="7.75" style="1" customWidth="1"/>
    <col min="221" max="221" width="13.25" style="1" customWidth="1"/>
    <col min="222" max="242" width="4.625" style="1" customWidth="1"/>
    <col min="243" max="243" width="9" style="1"/>
    <col min="244" max="244" width="3" style="1" customWidth="1"/>
    <col min="245" max="474" width="9" style="1"/>
    <col min="475" max="475" width="2.125" style="1" customWidth="1"/>
    <col min="476" max="476" width="7.75" style="1" customWidth="1"/>
    <col min="477" max="477" width="13.25" style="1" customWidth="1"/>
    <col min="478" max="498" width="4.625" style="1" customWidth="1"/>
    <col min="499" max="499" width="9" style="1"/>
    <col min="500" max="500" width="3" style="1" customWidth="1"/>
    <col min="501" max="730" width="9" style="1"/>
    <col min="731" max="731" width="2.125" style="1" customWidth="1"/>
    <col min="732" max="732" width="7.75" style="1" customWidth="1"/>
    <col min="733" max="733" width="13.25" style="1" customWidth="1"/>
    <col min="734" max="754" width="4.625" style="1" customWidth="1"/>
    <col min="755" max="755" width="9" style="1"/>
    <col min="756" max="756" width="3" style="1" customWidth="1"/>
    <col min="757" max="986" width="9" style="1"/>
    <col min="987" max="987" width="2.125" style="1" customWidth="1"/>
    <col min="988" max="988" width="7.75" style="1" customWidth="1"/>
    <col min="989" max="989" width="13.25" style="1" customWidth="1"/>
    <col min="990" max="1010" width="4.625" style="1" customWidth="1"/>
    <col min="1011" max="1011" width="9" style="1"/>
    <col min="1012" max="1012" width="3" style="1" customWidth="1"/>
    <col min="1013" max="1242" width="9" style="1"/>
    <col min="1243" max="1243" width="2.125" style="1" customWidth="1"/>
    <col min="1244" max="1244" width="7.75" style="1" customWidth="1"/>
    <col min="1245" max="1245" width="13.25" style="1" customWidth="1"/>
    <col min="1246" max="1266" width="4.625" style="1" customWidth="1"/>
    <col min="1267" max="1267" width="9" style="1"/>
    <col min="1268" max="1268" width="3" style="1" customWidth="1"/>
    <col min="1269" max="1498" width="9" style="1"/>
    <col min="1499" max="1499" width="2.125" style="1" customWidth="1"/>
    <col min="1500" max="1500" width="7.75" style="1" customWidth="1"/>
    <col min="1501" max="1501" width="13.25" style="1" customWidth="1"/>
    <col min="1502" max="1522" width="4.625" style="1" customWidth="1"/>
    <col min="1523" max="1523" width="9" style="1"/>
    <col min="1524" max="1524" width="3" style="1" customWidth="1"/>
    <col min="1525" max="1754" width="9" style="1"/>
    <col min="1755" max="1755" width="2.125" style="1" customWidth="1"/>
    <col min="1756" max="1756" width="7.75" style="1" customWidth="1"/>
    <col min="1757" max="1757" width="13.25" style="1" customWidth="1"/>
    <col min="1758" max="1778" width="4.625" style="1" customWidth="1"/>
    <col min="1779" max="1779" width="9" style="1"/>
    <col min="1780" max="1780" width="3" style="1" customWidth="1"/>
    <col min="1781" max="2010" width="9" style="1"/>
    <col min="2011" max="2011" width="2.125" style="1" customWidth="1"/>
    <col min="2012" max="2012" width="7.75" style="1" customWidth="1"/>
    <col min="2013" max="2013" width="13.25" style="1" customWidth="1"/>
    <col min="2014" max="2034" width="4.625" style="1" customWidth="1"/>
    <col min="2035" max="2035" width="9" style="1"/>
    <col min="2036" max="2036" width="3" style="1" customWidth="1"/>
    <col min="2037" max="2266" width="9" style="1"/>
    <col min="2267" max="2267" width="2.125" style="1" customWidth="1"/>
    <col min="2268" max="2268" width="7.75" style="1" customWidth="1"/>
    <col min="2269" max="2269" width="13.25" style="1" customWidth="1"/>
    <col min="2270" max="2290" width="4.625" style="1" customWidth="1"/>
    <col min="2291" max="2291" width="9" style="1"/>
    <col min="2292" max="2292" width="3" style="1" customWidth="1"/>
    <col min="2293" max="2522" width="9" style="1"/>
    <col min="2523" max="2523" width="2.125" style="1" customWidth="1"/>
    <col min="2524" max="2524" width="7.75" style="1" customWidth="1"/>
    <col min="2525" max="2525" width="13.25" style="1" customWidth="1"/>
    <col min="2526" max="2546" width="4.625" style="1" customWidth="1"/>
    <col min="2547" max="2547" width="9" style="1"/>
    <col min="2548" max="2548" width="3" style="1" customWidth="1"/>
    <col min="2549" max="2778" width="9" style="1"/>
    <col min="2779" max="2779" width="2.125" style="1" customWidth="1"/>
    <col min="2780" max="2780" width="7.75" style="1" customWidth="1"/>
    <col min="2781" max="2781" width="13.25" style="1" customWidth="1"/>
    <col min="2782" max="2802" width="4.625" style="1" customWidth="1"/>
    <col min="2803" max="2803" width="9" style="1"/>
    <col min="2804" max="2804" width="3" style="1" customWidth="1"/>
    <col min="2805" max="3034" width="9" style="1"/>
    <col min="3035" max="3035" width="2.125" style="1" customWidth="1"/>
    <col min="3036" max="3036" width="7.75" style="1" customWidth="1"/>
    <col min="3037" max="3037" width="13.25" style="1" customWidth="1"/>
    <col min="3038" max="3058" width="4.625" style="1" customWidth="1"/>
    <col min="3059" max="3059" width="9" style="1"/>
    <col min="3060" max="3060" width="3" style="1" customWidth="1"/>
    <col min="3061" max="3290" width="9" style="1"/>
    <col min="3291" max="3291" width="2.125" style="1" customWidth="1"/>
    <col min="3292" max="3292" width="7.75" style="1" customWidth="1"/>
    <col min="3293" max="3293" width="13.25" style="1" customWidth="1"/>
    <col min="3294" max="3314" width="4.625" style="1" customWidth="1"/>
    <col min="3315" max="3315" width="9" style="1"/>
    <col min="3316" max="3316" width="3" style="1" customWidth="1"/>
    <col min="3317" max="3546" width="9" style="1"/>
    <col min="3547" max="3547" width="2.125" style="1" customWidth="1"/>
    <col min="3548" max="3548" width="7.75" style="1" customWidth="1"/>
    <col min="3549" max="3549" width="13.25" style="1" customWidth="1"/>
    <col min="3550" max="3570" width="4.625" style="1" customWidth="1"/>
    <col min="3571" max="3571" width="9" style="1"/>
    <col min="3572" max="3572" width="3" style="1" customWidth="1"/>
    <col min="3573" max="3802" width="9" style="1"/>
    <col min="3803" max="3803" width="2.125" style="1" customWidth="1"/>
    <col min="3804" max="3804" width="7.75" style="1" customWidth="1"/>
    <col min="3805" max="3805" width="13.25" style="1" customWidth="1"/>
    <col min="3806" max="3826" width="4.625" style="1" customWidth="1"/>
    <col min="3827" max="3827" width="9" style="1"/>
    <col min="3828" max="3828" width="3" style="1" customWidth="1"/>
    <col min="3829" max="4058" width="9" style="1"/>
    <col min="4059" max="4059" width="2.125" style="1" customWidth="1"/>
    <col min="4060" max="4060" width="7.75" style="1" customWidth="1"/>
    <col min="4061" max="4061" width="13.25" style="1" customWidth="1"/>
    <col min="4062" max="4082" width="4.625" style="1" customWidth="1"/>
    <col min="4083" max="4083" width="9" style="1"/>
    <col min="4084" max="4084" width="3" style="1" customWidth="1"/>
    <col min="4085" max="4314" width="9" style="1"/>
    <col min="4315" max="4315" width="2.125" style="1" customWidth="1"/>
    <col min="4316" max="4316" width="7.75" style="1" customWidth="1"/>
    <col min="4317" max="4317" width="13.25" style="1" customWidth="1"/>
    <col min="4318" max="4338" width="4.625" style="1" customWidth="1"/>
    <col min="4339" max="4339" width="9" style="1"/>
    <col min="4340" max="4340" width="3" style="1" customWidth="1"/>
    <col min="4341" max="4570" width="9" style="1"/>
    <col min="4571" max="4571" width="2.125" style="1" customWidth="1"/>
    <col min="4572" max="4572" width="7.75" style="1" customWidth="1"/>
    <col min="4573" max="4573" width="13.25" style="1" customWidth="1"/>
    <col min="4574" max="4594" width="4.625" style="1" customWidth="1"/>
    <col min="4595" max="4595" width="9" style="1"/>
    <col min="4596" max="4596" width="3" style="1" customWidth="1"/>
    <col min="4597" max="4826" width="9" style="1"/>
    <col min="4827" max="4827" width="2.125" style="1" customWidth="1"/>
    <col min="4828" max="4828" width="7.75" style="1" customWidth="1"/>
    <col min="4829" max="4829" width="13.25" style="1" customWidth="1"/>
    <col min="4830" max="4850" width="4.625" style="1" customWidth="1"/>
    <col min="4851" max="4851" width="9" style="1"/>
    <col min="4852" max="4852" width="3" style="1" customWidth="1"/>
    <col min="4853" max="5082" width="9" style="1"/>
    <col min="5083" max="5083" width="2.125" style="1" customWidth="1"/>
    <col min="5084" max="5084" width="7.75" style="1" customWidth="1"/>
    <col min="5085" max="5085" width="13.25" style="1" customWidth="1"/>
    <col min="5086" max="5106" width="4.625" style="1" customWidth="1"/>
    <col min="5107" max="5107" width="9" style="1"/>
    <col min="5108" max="5108" width="3" style="1" customWidth="1"/>
    <col min="5109" max="5338" width="9" style="1"/>
    <col min="5339" max="5339" width="2.125" style="1" customWidth="1"/>
    <col min="5340" max="5340" width="7.75" style="1" customWidth="1"/>
    <col min="5341" max="5341" width="13.25" style="1" customWidth="1"/>
    <col min="5342" max="5362" width="4.625" style="1" customWidth="1"/>
    <col min="5363" max="5363" width="9" style="1"/>
    <col min="5364" max="5364" width="3" style="1" customWidth="1"/>
    <col min="5365" max="5594" width="9" style="1"/>
    <col min="5595" max="5595" width="2.125" style="1" customWidth="1"/>
    <col min="5596" max="5596" width="7.75" style="1" customWidth="1"/>
    <col min="5597" max="5597" width="13.25" style="1" customWidth="1"/>
    <col min="5598" max="5618" width="4.625" style="1" customWidth="1"/>
    <col min="5619" max="5619" width="9" style="1"/>
    <col min="5620" max="5620" width="3" style="1" customWidth="1"/>
    <col min="5621" max="5850" width="9" style="1"/>
    <col min="5851" max="5851" width="2.125" style="1" customWidth="1"/>
    <col min="5852" max="5852" width="7.75" style="1" customWidth="1"/>
    <col min="5853" max="5853" width="13.25" style="1" customWidth="1"/>
    <col min="5854" max="5874" width="4.625" style="1" customWidth="1"/>
    <col min="5875" max="5875" width="9" style="1"/>
    <col min="5876" max="5876" width="3" style="1" customWidth="1"/>
    <col min="5877" max="6106" width="9" style="1"/>
    <col min="6107" max="6107" width="2.125" style="1" customWidth="1"/>
    <col min="6108" max="6108" width="7.75" style="1" customWidth="1"/>
    <col min="6109" max="6109" width="13.25" style="1" customWidth="1"/>
    <col min="6110" max="6130" width="4.625" style="1" customWidth="1"/>
    <col min="6131" max="6131" width="9" style="1"/>
    <col min="6132" max="6132" width="3" style="1" customWidth="1"/>
    <col min="6133" max="6362" width="9" style="1"/>
    <col min="6363" max="6363" width="2.125" style="1" customWidth="1"/>
    <col min="6364" max="6364" width="7.75" style="1" customWidth="1"/>
    <col min="6365" max="6365" width="13.25" style="1" customWidth="1"/>
    <col min="6366" max="6386" width="4.625" style="1" customWidth="1"/>
    <col min="6387" max="6387" width="9" style="1"/>
    <col min="6388" max="6388" width="3" style="1" customWidth="1"/>
    <col min="6389" max="6618" width="9" style="1"/>
    <col min="6619" max="6619" width="2.125" style="1" customWidth="1"/>
    <col min="6620" max="6620" width="7.75" style="1" customWidth="1"/>
    <col min="6621" max="6621" width="13.25" style="1" customWidth="1"/>
    <col min="6622" max="6642" width="4.625" style="1" customWidth="1"/>
    <col min="6643" max="6643" width="9" style="1"/>
    <col min="6644" max="6644" width="3" style="1" customWidth="1"/>
    <col min="6645" max="6874" width="9" style="1"/>
    <col min="6875" max="6875" width="2.125" style="1" customWidth="1"/>
    <col min="6876" max="6876" width="7.75" style="1" customWidth="1"/>
    <col min="6877" max="6877" width="13.25" style="1" customWidth="1"/>
    <col min="6878" max="6898" width="4.625" style="1" customWidth="1"/>
    <col min="6899" max="6899" width="9" style="1"/>
    <col min="6900" max="6900" width="3" style="1" customWidth="1"/>
    <col min="6901" max="7130" width="9" style="1"/>
    <col min="7131" max="7131" width="2.125" style="1" customWidth="1"/>
    <col min="7132" max="7132" width="7.75" style="1" customWidth="1"/>
    <col min="7133" max="7133" width="13.25" style="1" customWidth="1"/>
    <col min="7134" max="7154" width="4.625" style="1" customWidth="1"/>
    <col min="7155" max="7155" width="9" style="1"/>
    <col min="7156" max="7156" width="3" style="1" customWidth="1"/>
    <col min="7157" max="7386" width="9" style="1"/>
    <col min="7387" max="7387" width="2.125" style="1" customWidth="1"/>
    <col min="7388" max="7388" width="7.75" style="1" customWidth="1"/>
    <col min="7389" max="7389" width="13.25" style="1" customWidth="1"/>
    <col min="7390" max="7410" width="4.625" style="1" customWidth="1"/>
    <col min="7411" max="7411" width="9" style="1"/>
    <col min="7412" max="7412" width="3" style="1" customWidth="1"/>
    <col min="7413" max="7642" width="9" style="1"/>
    <col min="7643" max="7643" width="2.125" style="1" customWidth="1"/>
    <col min="7644" max="7644" width="7.75" style="1" customWidth="1"/>
    <col min="7645" max="7645" width="13.25" style="1" customWidth="1"/>
    <col min="7646" max="7666" width="4.625" style="1" customWidth="1"/>
    <col min="7667" max="7667" width="9" style="1"/>
    <col min="7668" max="7668" width="3" style="1" customWidth="1"/>
    <col min="7669" max="7898" width="9" style="1"/>
    <col min="7899" max="7899" width="2.125" style="1" customWidth="1"/>
    <col min="7900" max="7900" width="7.75" style="1" customWidth="1"/>
    <col min="7901" max="7901" width="13.25" style="1" customWidth="1"/>
    <col min="7902" max="7922" width="4.625" style="1" customWidth="1"/>
    <col min="7923" max="7923" width="9" style="1"/>
    <col min="7924" max="7924" width="3" style="1" customWidth="1"/>
    <col min="7925" max="8154" width="9" style="1"/>
    <col min="8155" max="8155" width="2.125" style="1" customWidth="1"/>
    <col min="8156" max="8156" width="7.75" style="1" customWidth="1"/>
    <col min="8157" max="8157" width="13.25" style="1" customWidth="1"/>
    <col min="8158" max="8178" width="4.625" style="1" customWidth="1"/>
    <col min="8179" max="8179" width="9" style="1"/>
    <col min="8180" max="8180" width="3" style="1" customWidth="1"/>
    <col min="8181" max="8410" width="9" style="1"/>
    <col min="8411" max="8411" width="2.125" style="1" customWidth="1"/>
    <col min="8412" max="8412" width="7.75" style="1" customWidth="1"/>
    <col min="8413" max="8413" width="13.25" style="1" customWidth="1"/>
    <col min="8414" max="8434" width="4.625" style="1" customWidth="1"/>
    <col min="8435" max="8435" width="9" style="1"/>
    <col min="8436" max="8436" width="3" style="1" customWidth="1"/>
    <col min="8437" max="8666" width="9" style="1"/>
    <col min="8667" max="8667" width="2.125" style="1" customWidth="1"/>
    <col min="8668" max="8668" width="7.75" style="1" customWidth="1"/>
    <col min="8669" max="8669" width="13.25" style="1" customWidth="1"/>
    <col min="8670" max="8690" width="4.625" style="1" customWidth="1"/>
    <col min="8691" max="8691" width="9" style="1"/>
    <col min="8692" max="8692" width="3" style="1" customWidth="1"/>
    <col min="8693" max="8922" width="9" style="1"/>
    <col min="8923" max="8923" width="2.125" style="1" customWidth="1"/>
    <col min="8924" max="8924" width="7.75" style="1" customWidth="1"/>
    <col min="8925" max="8925" width="13.25" style="1" customWidth="1"/>
    <col min="8926" max="8946" width="4.625" style="1" customWidth="1"/>
    <col min="8947" max="8947" width="9" style="1"/>
    <col min="8948" max="8948" width="3" style="1" customWidth="1"/>
    <col min="8949" max="9178" width="9" style="1"/>
    <col min="9179" max="9179" width="2.125" style="1" customWidth="1"/>
    <col min="9180" max="9180" width="7.75" style="1" customWidth="1"/>
    <col min="9181" max="9181" width="13.25" style="1" customWidth="1"/>
    <col min="9182" max="9202" width="4.625" style="1" customWidth="1"/>
    <col min="9203" max="9203" width="9" style="1"/>
    <col min="9204" max="9204" width="3" style="1" customWidth="1"/>
    <col min="9205" max="9434" width="9" style="1"/>
    <col min="9435" max="9435" width="2.125" style="1" customWidth="1"/>
    <col min="9436" max="9436" width="7.75" style="1" customWidth="1"/>
    <col min="9437" max="9437" width="13.25" style="1" customWidth="1"/>
    <col min="9438" max="9458" width="4.625" style="1" customWidth="1"/>
    <col min="9459" max="9459" width="9" style="1"/>
    <col min="9460" max="9460" width="3" style="1" customWidth="1"/>
    <col min="9461" max="9690" width="9" style="1"/>
    <col min="9691" max="9691" width="2.125" style="1" customWidth="1"/>
    <col min="9692" max="9692" width="7.75" style="1" customWidth="1"/>
    <col min="9693" max="9693" width="13.25" style="1" customWidth="1"/>
    <col min="9694" max="9714" width="4.625" style="1" customWidth="1"/>
    <col min="9715" max="9715" width="9" style="1"/>
    <col min="9716" max="9716" width="3" style="1" customWidth="1"/>
    <col min="9717" max="9946" width="9" style="1"/>
    <col min="9947" max="9947" width="2.125" style="1" customWidth="1"/>
    <col min="9948" max="9948" width="7.75" style="1" customWidth="1"/>
    <col min="9949" max="9949" width="13.25" style="1" customWidth="1"/>
    <col min="9950" max="9970" width="4.625" style="1" customWidth="1"/>
    <col min="9971" max="9971" width="9" style="1"/>
    <col min="9972" max="9972" width="3" style="1" customWidth="1"/>
    <col min="9973" max="10202" width="9" style="1"/>
    <col min="10203" max="10203" width="2.125" style="1" customWidth="1"/>
    <col min="10204" max="10204" width="7.75" style="1" customWidth="1"/>
    <col min="10205" max="10205" width="13.25" style="1" customWidth="1"/>
    <col min="10206" max="10226" width="4.625" style="1" customWidth="1"/>
    <col min="10227" max="10227" width="9" style="1"/>
    <col min="10228" max="10228" width="3" style="1" customWidth="1"/>
    <col min="10229" max="10458" width="9" style="1"/>
    <col min="10459" max="10459" width="2.125" style="1" customWidth="1"/>
    <col min="10460" max="10460" width="7.75" style="1" customWidth="1"/>
    <col min="10461" max="10461" width="13.25" style="1" customWidth="1"/>
    <col min="10462" max="10482" width="4.625" style="1" customWidth="1"/>
    <col min="10483" max="10483" width="9" style="1"/>
    <col min="10484" max="10484" width="3" style="1" customWidth="1"/>
    <col min="10485" max="10714" width="9" style="1"/>
    <col min="10715" max="10715" width="2.125" style="1" customWidth="1"/>
    <col min="10716" max="10716" width="7.75" style="1" customWidth="1"/>
    <col min="10717" max="10717" width="13.25" style="1" customWidth="1"/>
    <col min="10718" max="10738" width="4.625" style="1" customWidth="1"/>
    <col min="10739" max="10739" width="9" style="1"/>
    <col min="10740" max="10740" width="3" style="1" customWidth="1"/>
    <col min="10741" max="10970" width="9" style="1"/>
    <col min="10971" max="10971" width="2.125" style="1" customWidth="1"/>
    <col min="10972" max="10972" width="7.75" style="1" customWidth="1"/>
    <col min="10973" max="10973" width="13.25" style="1" customWidth="1"/>
    <col min="10974" max="10994" width="4.625" style="1" customWidth="1"/>
    <col min="10995" max="10995" width="9" style="1"/>
    <col min="10996" max="10996" width="3" style="1" customWidth="1"/>
    <col min="10997" max="11226" width="9" style="1"/>
    <col min="11227" max="11227" width="2.125" style="1" customWidth="1"/>
    <col min="11228" max="11228" width="7.75" style="1" customWidth="1"/>
    <col min="11229" max="11229" width="13.25" style="1" customWidth="1"/>
    <col min="11230" max="11250" width="4.625" style="1" customWidth="1"/>
    <col min="11251" max="11251" width="9" style="1"/>
    <col min="11252" max="11252" width="3" style="1" customWidth="1"/>
    <col min="11253" max="11482" width="9" style="1"/>
    <col min="11483" max="11483" width="2.125" style="1" customWidth="1"/>
    <col min="11484" max="11484" width="7.75" style="1" customWidth="1"/>
    <col min="11485" max="11485" width="13.25" style="1" customWidth="1"/>
    <col min="11486" max="11506" width="4.625" style="1" customWidth="1"/>
    <col min="11507" max="11507" width="9" style="1"/>
    <col min="11508" max="11508" width="3" style="1" customWidth="1"/>
    <col min="11509" max="11738" width="9" style="1"/>
    <col min="11739" max="11739" width="2.125" style="1" customWidth="1"/>
    <col min="11740" max="11740" width="7.75" style="1" customWidth="1"/>
    <col min="11741" max="11741" width="13.25" style="1" customWidth="1"/>
    <col min="11742" max="11762" width="4.625" style="1" customWidth="1"/>
    <col min="11763" max="11763" width="9" style="1"/>
    <col min="11764" max="11764" width="3" style="1" customWidth="1"/>
    <col min="11765" max="11994" width="9" style="1"/>
    <col min="11995" max="11995" width="2.125" style="1" customWidth="1"/>
    <col min="11996" max="11996" width="7.75" style="1" customWidth="1"/>
    <col min="11997" max="11997" width="13.25" style="1" customWidth="1"/>
    <col min="11998" max="12018" width="4.625" style="1" customWidth="1"/>
    <col min="12019" max="12019" width="9" style="1"/>
    <col min="12020" max="12020" width="3" style="1" customWidth="1"/>
    <col min="12021" max="12250" width="9" style="1"/>
    <col min="12251" max="12251" width="2.125" style="1" customWidth="1"/>
    <col min="12252" max="12252" width="7.75" style="1" customWidth="1"/>
    <col min="12253" max="12253" width="13.25" style="1" customWidth="1"/>
    <col min="12254" max="12274" width="4.625" style="1" customWidth="1"/>
    <col min="12275" max="12275" width="9" style="1"/>
    <col min="12276" max="12276" width="3" style="1" customWidth="1"/>
    <col min="12277" max="12506" width="9" style="1"/>
    <col min="12507" max="12507" width="2.125" style="1" customWidth="1"/>
    <col min="12508" max="12508" width="7.75" style="1" customWidth="1"/>
    <col min="12509" max="12509" width="13.25" style="1" customWidth="1"/>
    <col min="12510" max="12530" width="4.625" style="1" customWidth="1"/>
    <col min="12531" max="12531" width="9" style="1"/>
    <col min="12532" max="12532" width="3" style="1" customWidth="1"/>
    <col min="12533" max="12762" width="9" style="1"/>
    <col min="12763" max="12763" width="2.125" style="1" customWidth="1"/>
    <col min="12764" max="12764" width="7.75" style="1" customWidth="1"/>
    <col min="12765" max="12765" width="13.25" style="1" customWidth="1"/>
    <col min="12766" max="12786" width="4.625" style="1" customWidth="1"/>
    <col min="12787" max="12787" width="9" style="1"/>
    <col min="12788" max="12788" width="3" style="1" customWidth="1"/>
    <col min="12789" max="13018" width="9" style="1"/>
    <col min="13019" max="13019" width="2.125" style="1" customWidth="1"/>
    <col min="13020" max="13020" width="7.75" style="1" customWidth="1"/>
    <col min="13021" max="13021" width="13.25" style="1" customWidth="1"/>
    <col min="13022" max="13042" width="4.625" style="1" customWidth="1"/>
    <col min="13043" max="13043" width="9" style="1"/>
    <col min="13044" max="13044" width="3" style="1" customWidth="1"/>
    <col min="13045" max="13274" width="9" style="1"/>
    <col min="13275" max="13275" width="2.125" style="1" customWidth="1"/>
    <col min="13276" max="13276" width="7.75" style="1" customWidth="1"/>
    <col min="13277" max="13277" width="13.25" style="1" customWidth="1"/>
    <col min="13278" max="13298" width="4.625" style="1" customWidth="1"/>
    <col min="13299" max="13299" width="9" style="1"/>
    <col min="13300" max="13300" width="3" style="1" customWidth="1"/>
    <col min="13301" max="13530" width="9" style="1"/>
    <col min="13531" max="13531" width="2.125" style="1" customWidth="1"/>
    <col min="13532" max="13532" width="7.75" style="1" customWidth="1"/>
    <col min="13533" max="13533" width="13.25" style="1" customWidth="1"/>
    <col min="13534" max="13554" width="4.625" style="1" customWidth="1"/>
    <col min="13555" max="13555" width="9" style="1"/>
    <col min="13556" max="13556" width="3" style="1" customWidth="1"/>
    <col min="13557" max="13786" width="9" style="1"/>
    <col min="13787" max="13787" width="2.125" style="1" customWidth="1"/>
    <col min="13788" max="13788" width="7.75" style="1" customWidth="1"/>
    <col min="13789" max="13789" width="13.25" style="1" customWidth="1"/>
    <col min="13790" max="13810" width="4.625" style="1" customWidth="1"/>
    <col min="13811" max="13811" width="9" style="1"/>
    <col min="13812" max="13812" width="3" style="1" customWidth="1"/>
    <col min="13813" max="14042" width="9" style="1"/>
    <col min="14043" max="14043" width="2.125" style="1" customWidth="1"/>
    <col min="14044" max="14044" width="7.75" style="1" customWidth="1"/>
    <col min="14045" max="14045" width="13.25" style="1" customWidth="1"/>
    <col min="14046" max="14066" width="4.625" style="1" customWidth="1"/>
    <col min="14067" max="14067" width="9" style="1"/>
    <col min="14068" max="14068" width="3" style="1" customWidth="1"/>
    <col min="14069" max="14298" width="9" style="1"/>
    <col min="14299" max="14299" width="2.125" style="1" customWidth="1"/>
    <col min="14300" max="14300" width="7.75" style="1" customWidth="1"/>
    <col min="14301" max="14301" width="13.25" style="1" customWidth="1"/>
    <col min="14302" max="14322" width="4.625" style="1" customWidth="1"/>
    <col min="14323" max="14323" width="9" style="1"/>
    <col min="14324" max="14324" width="3" style="1" customWidth="1"/>
    <col min="14325" max="14554" width="9" style="1"/>
    <col min="14555" max="14555" width="2.125" style="1" customWidth="1"/>
    <col min="14556" max="14556" width="7.75" style="1" customWidth="1"/>
    <col min="14557" max="14557" width="13.25" style="1" customWidth="1"/>
    <col min="14558" max="14578" width="4.625" style="1" customWidth="1"/>
    <col min="14579" max="14579" width="9" style="1"/>
    <col min="14580" max="14580" width="3" style="1" customWidth="1"/>
    <col min="14581" max="14810" width="9" style="1"/>
    <col min="14811" max="14811" width="2.125" style="1" customWidth="1"/>
    <col min="14812" max="14812" width="7.75" style="1" customWidth="1"/>
    <col min="14813" max="14813" width="13.25" style="1" customWidth="1"/>
    <col min="14814" max="14834" width="4.625" style="1" customWidth="1"/>
    <col min="14835" max="14835" width="9" style="1"/>
    <col min="14836" max="14836" width="3" style="1" customWidth="1"/>
    <col min="14837" max="15066" width="9" style="1"/>
    <col min="15067" max="15067" width="2.125" style="1" customWidth="1"/>
    <col min="15068" max="15068" width="7.75" style="1" customWidth="1"/>
    <col min="15069" max="15069" width="13.25" style="1" customWidth="1"/>
    <col min="15070" max="15090" width="4.625" style="1" customWidth="1"/>
    <col min="15091" max="15091" width="9" style="1"/>
    <col min="15092" max="15092" width="3" style="1" customWidth="1"/>
    <col min="15093" max="15322" width="9" style="1"/>
    <col min="15323" max="15323" width="2.125" style="1" customWidth="1"/>
    <col min="15324" max="15324" width="7.75" style="1" customWidth="1"/>
    <col min="15325" max="15325" width="13.25" style="1" customWidth="1"/>
    <col min="15326" max="15346" width="4.625" style="1" customWidth="1"/>
    <col min="15347" max="15347" width="9" style="1"/>
    <col min="15348" max="15348" width="3" style="1" customWidth="1"/>
    <col min="15349" max="15578" width="9" style="1"/>
    <col min="15579" max="15579" width="2.125" style="1" customWidth="1"/>
    <col min="15580" max="15580" width="7.75" style="1" customWidth="1"/>
    <col min="15581" max="15581" width="13.25" style="1" customWidth="1"/>
    <col min="15582" max="15602" width="4.625" style="1" customWidth="1"/>
    <col min="15603" max="15603" width="9" style="1"/>
    <col min="15604" max="15604" width="3" style="1" customWidth="1"/>
    <col min="15605" max="15834" width="9" style="1"/>
    <col min="15835" max="15835" width="2.125" style="1" customWidth="1"/>
    <col min="15836" max="15836" width="7.75" style="1" customWidth="1"/>
    <col min="15837" max="15837" width="13.25" style="1" customWidth="1"/>
    <col min="15838" max="15858" width="4.625" style="1" customWidth="1"/>
    <col min="15859" max="15859" width="9" style="1"/>
    <col min="15860" max="15860" width="3" style="1" customWidth="1"/>
    <col min="15861" max="16090" width="9" style="1"/>
    <col min="16091" max="16091" width="2.125" style="1" customWidth="1"/>
    <col min="16092" max="16092" width="7.75" style="1" customWidth="1"/>
    <col min="16093" max="16093" width="13.25" style="1" customWidth="1"/>
    <col min="16094" max="16114" width="4.625" style="1" customWidth="1"/>
    <col min="16115" max="16115" width="9" style="1"/>
    <col min="16116" max="16116" width="3" style="1" customWidth="1"/>
    <col min="16117" max="16364" width="9" style="1"/>
    <col min="16365" max="16384" width="9.125" style="1" customWidth="1"/>
  </cols>
  <sheetData>
    <row r="1" spans="1:10" ht="27.75" customHeight="1">
      <c r="A1" s="926" t="s">
        <v>321</v>
      </c>
      <c r="B1" s="870"/>
      <c r="C1" s="870"/>
      <c r="D1" s="870"/>
      <c r="E1" s="870"/>
      <c r="F1" s="870"/>
      <c r="G1" s="870"/>
      <c r="H1" s="870"/>
      <c r="I1" s="870"/>
      <c r="J1" s="870"/>
    </row>
    <row r="2" spans="1:10" ht="4.5" customHeight="1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spans="1:10" ht="21" customHeight="1" thickBot="1">
      <c r="A3" s="242"/>
      <c r="B3" s="866"/>
      <c r="C3" s="866"/>
      <c r="D3" s="866"/>
      <c r="E3" s="243"/>
      <c r="F3" s="244"/>
      <c r="G3" s="244"/>
      <c r="H3" s="244"/>
      <c r="I3" s="244"/>
      <c r="J3" s="245"/>
    </row>
    <row r="4" spans="1:10" ht="17.25" customHeight="1">
      <c r="A4" s="246"/>
      <c r="B4" s="2"/>
      <c r="C4" s="3"/>
      <c r="D4" s="3"/>
      <c r="E4" s="981" t="s">
        <v>99</v>
      </c>
      <c r="F4" s="982"/>
      <c r="G4" s="982"/>
      <c r="H4" s="982"/>
      <c r="I4" s="983"/>
      <c r="J4" s="21"/>
    </row>
    <row r="5" spans="1:10" ht="21" customHeight="1">
      <c r="A5" s="247">
        <v>45171</v>
      </c>
      <c r="B5" s="4">
        <v>1</v>
      </c>
      <c r="C5" s="5">
        <v>0.3888888888888889</v>
      </c>
      <c r="D5" s="259" t="s">
        <v>327</v>
      </c>
      <c r="E5" s="7" t="s">
        <v>138</v>
      </c>
      <c r="F5" s="449">
        <v>2</v>
      </c>
      <c r="G5" s="449" t="s">
        <v>295</v>
      </c>
      <c r="H5" s="249">
        <v>1</v>
      </c>
      <c r="I5" s="249" t="s">
        <v>135</v>
      </c>
      <c r="J5" s="450" t="s">
        <v>201</v>
      </c>
    </row>
    <row r="6" spans="1:10" ht="21" customHeight="1">
      <c r="A6" s="412" t="s">
        <v>195</v>
      </c>
      <c r="B6" s="4">
        <v>2</v>
      </c>
      <c r="C6" s="369">
        <v>0.4236111111111111</v>
      </c>
      <c r="D6" s="259" t="s">
        <v>327</v>
      </c>
      <c r="E6" s="9" t="s">
        <v>137</v>
      </c>
      <c r="F6" s="449">
        <v>6</v>
      </c>
      <c r="G6" s="449" t="s">
        <v>295</v>
      </c>
      <c r="H6" s="249">
        <v>0</v>
      </c>
      <c r="I6" s="249" t="s">
        <v>139</v>
      </c>
      <c r="J6" s="450" t="s">
        <v>199</v>
      </c>
    </row>
    <row r="7" spans="1:10" ht="21" customHeight="1">
      <c r="A7" s="253" t="s">
        <v>196</v>
      </c>
      <c r="B7" s="4">
        <v>3</v>
      </c>
      <c r="C7" s="369">
        <v>0.45833333333333331</v>
      </c>
      <c r="D7" s="259" t="s">
        <v>327</v>
      </c>
      <c r="E7" s="9" t="s">
        <v>138</v>
      </c>
      <c r="F7" s="449">
        <v>1</v>
      </c>
      <c r="G7" s="449" t="s">
        <v>295</v>
      </c>
      <c r="H7" s="249">
        <v>17</v>
      </c>
      <c r="I7" s="249" t="s">
        <v>140</v>
      </c>
      <c r="J7" s="450" t="s">
        <v>209</v>
      </c>
    </row>
    <row r="8" spans="1:10" ht="21" customHeight="1">
      <c r="A8" s="254" t="s">
        <v>206</v>
      </c>
      <c r="B8" s="4">
        <v>4</v>
      </c>
      <c r="C8" s="369">
        <v>0.49305555555555558</v>
      </c>
      <c r="D8" s="259" t="s">
        <v>327</v>
      </c>
      <c r="E8" s="9" t="s">
        <v>135</v>
      </c>
      <c r="F8" s="449">
        <v>0</v>
      </c>
      <c r="G8" s="449" t="s">
        <v>295</v>
      </c>
      <c r="H8" s="249">
        <v>2</v>
      </c>
      <c r="I8" s="249" t="s">
        <v>137</v>
      </c>
      <c r="J8" s="450" t="s">
        <v>202</v>
      </c>
    </row>
    <row r="9" spans="1:10" ht="21" customHeight="1">
      <c r="A9" s="255" t="s">
        <v>256</v>
      </c>
      <c r="B9" s="4">
        <v>5</v>
      </c>
      <c r="C9" s="369">
        <v>0.52777777777777779</v>
      </c>
      <c r="D9" s="259" t="s">
        <v>327</v>
      </c>
      <c r="E9" s="9" t="s">
        <v>139</v>
      </c>
      <c r="F9" s="449">
        <v>0</v>
      </c>
      <c r="G9" s="449" t="s">
        <v>295</v>
      </c>
      <c r="H9" s="249">
        <v>14</v>
      </c>
      <c r="I9" s="249" t="s">
        <v>140</v>
      </c>
      <c r="J9" s="450" t="s">
        <v>204</v>
      </c>
    </row>
    <row r="10" spans="1:10" ht="21" customHeight="1">
      <c r="A10" s="255" t="s">
        <v>138</v>
      </c>
      <c r="B10" s="4"/>
      <c r="C10" s="589"/>
      <c r="D10" s="259"/>
      <c r="E10" s="1001"/>
      <c r="F10" s="1002"/>
      <c r="G10" s="1002"/>
      <c r="H10" s="1002"/>
      <c r="I10" s="1003"/>
      <c r="J10" s="450"/>
    </row>
    <row r="11" spans="1:10" ht="21" customHeight="1" thickBot="1">
      <c r="A11" s="399" t="s">
        <v>135</v>
      </c>
      <c r="B11" s="590"/>
      <c r="C11" s="591"/>
      <c r="D11" s="401"/>
      <c r="E11" s="12"/>
      <c r="F11" s="499"/>
      <c r="G11" s="381"/>
      <c r="H11" s="381"/>
      <c r="I11" s="368"/>
      <c r="J11" s="500"/>
    </row>
    <row r="12" spans="1:10" ht="7.5" customHeight="1">
      <c r="A12" s="451"/>
      <c r="B12" s="371"/>
      <c r="C12" s="371"/>
      <c r="D12" s="371"/>
      <c r="E12" s="371"/>
      <c r="F12" s="372"/>
      <c r="G12" s="372"/>
      <c r="H12" s="372"/>
      <c r="I12" s="372"/>
      <c r="J12" s="373"/>
    </row>
    <row r="13" spans="1:10" ht="11.25" customHeight="1" thickBot="1">
      <c r="A13" s="451"/>
      <c r="B13" s="371"/>
      <c r="C13" s="371"/>
      <c r="D13" s="371"/>
      <c r="E13" s="371"/>
      <c r="F13" s="372"/>
      <c r="G13" s="372"/>
      <c r="H13" s="372"/>
      <c r="I13" s="372"/>
      <c r="J13" s="373"/>
    </row>
    <row r="14" spans="1:10" ht="20.25" customHeight="1">
      <c r="A14" s="246"/>
      <c r="B14" s="2"/>
      <c r="C14" s="3"/>
      <c r="D14" s="3"/>
      <c r="E14" s="999" t="s">
        <v>99</v>
      </c>
      <c r="F14" s="1000"/>
      <c r="G14" s="1000"/>
      <c r="H14" s="1000"/>
      <c r="I14" s="1000"/>
      <c r="J14" s="21"/>
    </row>
    <row r="15" spans="1:10" ht="21.75" customHeight="1">
      <c r="A15" s="247">
        <v>45172</v>
      </c>
      <c r="B15" s="4">
        <v>1</v>
      </c>
      <c r="C15" s="5">
        <v>0.38194444444444442</v>
      </c>
      <c r="D15" s="259" t="s">
        <v>198</v>
      </c>
      <c r="E15" s="9" t="s">
        <v>171</v>
      </c>
      <c r="F15" s="248">
        <v>0</v>
      </c>
      <c r="G15" s="249" t="s">
        <v>197</v>
      </c>
      <c r="H15" s="250">
        <v>5</v>
      </c>
      <c r="I15" s="23" t="s">
        <v>141</v>
      </c>
      <c r="J15" s="363" t="s">
        <v>201</v>
      </c>
    </row>
    <row r="16" spans="1:10" ht="21.75" customHeight="1">
      <c r="A16" s="252" t="s">
        <v>205</v>
      </c>
      <c r="B16" s="4">
        <v>2</v>
      </c>
      <c r="C16" s="8">
        <v>0.41666666666666669</v>
      </c>
      <c r="D16" s="259" t="s">
        <v>198</v>
      </c>
      <c r="E16" s="9" t="s">
        <v>134</v>
      </c>
      <c r="F16" s="248">
        <v>0</v>
      </c>
      <c r="G16" s="249" t="s">
        <v>197</v>
      </c>
      <c r="H16" s="250">
        <v>12</v>
      </c>
      <c r="I16" s="23" t="s">
        <v>136</v>
      </c>
      <c r="J16" s="363" t="s">
        <v>202</v>
      </c>
    </row>
    <row r="17" spans="1:10" ht="21.75" customHeight="1">
      <c r="A17" s="253" t="s">
        <v>196</v>
      </c>
      <c r="B17" s="4">
        <v>3</v>
      </c>
      <c r="C17" s="8">
        <v>0.47222222222222227</v>
      </c>
      <c r="D17" s="259" t="s">
        <v>198</v>
      </c>
      <c r="E17" s="9" t="s">
        <v>134</v>
      </c>
      <c r="F17" s="248">
        <v>0</v>
      </c>
      <c r="G17" s="249" t="s">
        <v>197</v>
      </c>
      <c r="H17" s="250">
        <v>9</v>
      </c>
      <c r="I17" s="23" t="s">
        <v>141</v>
      </c>
      <c r="J17" s="363" t="s">
        <v>199</v>
      </c>
    </row>
    <row r="18" spans="1:10" ht="21.75" customHeight="1">
      <c r="A18" s="254" t="s">
        <v>206</v>
      </c>
      <c r="B18" s="4" t="s">
        <v>99</v>
      </c>
      <c r="C18" s="8" t="s">
        <v>99</v>
      </c>
      <c r="D18" s="259" t="s">
        <v>99</v>
      </c>
      <c r="E18" s="9" t="s">
        <v>99</v>
      </c>
      <c r="F18" s="248"/>
      <c r="G18" s="249" t="s">
        <v>197</v>
      </c>
      <c r="H18" s="250"/>
      <c r="I18" s="23" t="s">
        <v>99</v>
      </c>
      <c r="J18" s="251" t="s">
        <v>99</v>
      </c>
    </row>
    <row r="19" spans="1:10" ht="21.75" customHeight="1">
      <c r="A19" s="255" t="s">
        <v>256</v>
      </c>
      <c r="B19" s="4"/>
      <c r="C19" s="8"/>
      <c r="D19" s="6"/>
      <c r="E19" s="9"/>
      <c r="F19" s="248"/>
      <c r="G19" s="249"/>
      <c r="H19" s="250"/>
      <c r="I19" s="23"/>
      <c r="J19" s="251"/>
    </row>
    <row r="20" spans="1:10" ht="21.75" customHeight="1">
      <c r="A20" s="255" t="s">
        <v>257</v>
      </c>
      <c r="B20" s="10"/>
      <c r="C20" s="8"/>
      <c r="D20" s="6"/>
      <c r="E20" s="9"/>
      <c r="F20" s="248"/>
      <c r="G20" s="249"/>
      <c r="H20" s="250"/>
      <c r="I20" s="23"/>
      <c r="J20" s="251"/>
    </row>
    <row r="21" spans="1:10" ht="7.5" customHeight="1">
      <c r="A21" s="256"/>
      <c r="B21" s="10"/>
      <c r="C21" s="8"/>
      <c r="D21" s="6"/>
      <c r="E21" s="9"/>
      <c r="F21" s="248"/>
      <c r="G21" s="249"/>
      <c r="H21" s="250"/>
      <c r="I21" s="23"/>
      <c r="J21" s="251"/>
    </row>
    <row r="22" spans="1:10" ht="8.25" customHeight="1" thickBot="1">
      <c r="A22" s="260"/>
      <c r="B22" s="13"/>
      <c r="C22" s="14"/>
      <c r="D22" s="401"/>
      <c r="E22" s="12"/>
      <c r="F22" s="269"/>
      <c r="G22" s="269"/>
      <c r="H22" s="269"/>
      <c r="I22" s="25"/>
      <c r="J22" s="270"/>
    </row>
    <row r="23" spans="1:10" ht="21.75" customHeight="1" thickBot="1">
      <c r="A23" s="267"/>
      <c r="B23" s="267"/>
      <c r="C23" s="268"/>
      <c r="D23" s="267"/>
      <c r="E23" s="243"/>
      <c r="F23" s="244"/>
      <c r="G23" s="244"/>
      <c r="H23" s="244"/>
      <c r="I23" s="244"/>
      <c r="J23" s="245"/>
    </row>
    <row r="24" spans="1:10" ht="21.75" customHeight="1">
      <c r="A24" s="246"/>
      <c r="B24" s="2"/>
      <c r="C24" s="3"/>
      <c r="D24" s="3"/>
      <c r="E24" s="903"/>
      <c r="F24" s="965"/>
      <c r="G24" s="965"/>
      <c r="H24" s="965"/>
      <c r="I24" s="966"/>
      <c r="J24" s="21"/>
    </row>
    <row r="25" spans="1:10" ht="21.75" customHeight="1">
      <c r="A25" s="247">
        <v>45207</v>
      </c>
      <c r="B25" s="4">
        <v>1</v>
      </c>
      <c r="C25" s="8">
        <v>0.375</v>
      </c>
      <c r="D25" s="259" t="s">
        <v>198</v>
      </c>
      <c r="E25" s="9" t="s">
        <v>322</v>
      </c>
      <c r="F25" s="248">
        <v>1</v>
      </c>
      <c r="G25" s="249" t="s">
        <v>197</v>
      </c>
      <c r="H25" s="250">
        <v>1</v>
      </c>
      <c r="I25" s="23" t="s">
        <v>136</v>
      </c>
      <c r="J25" s="251" t="s">
        <v>201</v>
      </c>
    </row>
    <row r="26" spans="1:10" ht="21.75" customHeight="1">
      <c r="A26" s="252" t="s">
        <v>205</v>
      </c>
      <c r="B26" s="4">
        <v>2</v>
      </c>
      <c r="C26" s="8">
        <v>0.40972222222222227</v>
      </c>
      <c r="D26" s="259" t="s">
        <v>198</v>
      </c>
      <c r="E26" s="9" t="s">
        <v>134</v>
      </c>
      <c r="F26" s="248">
        <v>1</v>
      </c>
      <c r="G26" s="249" t="s">
        <v>197</v>
      </c>
      <c r="H26" s="250">
        <v>2</v>
      </c>
      <c r="I26" s="11" t="s">
        <v>115</v>
      </c>
      <c r="J26" s="251" t="s">
        <v>199</v>
      </c>
    </row>
    <row r="27" spans="1:10" ht="21.75" customHeight="1">
      <c r="A27" s="253" t="s">
        <v>149</v>
      </c>
      <c r="B27" s="4">
        <v>3</v>
      </c>
      <c r="C27" s="8">
        <v>0.44444444444444442</v>
      </c>
      <c r="D27" s="259" t="s">
        <v>200</v>
      </c>
      <c r="E27" s="9" t="s">
        <v>138</v>
      </c>
      <c r="F27" s="248">
        <v>10</v>
      </c>
      <c r="G27" s="249" t="s">
        <v>197</v>
      </c>
      <c r="H27" s="250">
        <v>0</v>
      </c>
      <c r="I27" s="23" t="s">
        <v>139</v>
      </c>
      <c r="J27" s="251" t="s">
        <v>204</v>
      </c>
    </row>
    <row r="28" spans="1:10" ht="21" customHeight="1">
      <c r="A28" s="254" t="s">
        <v>207</v>
      </c>
      <c r="B28" s="4">
        <v>4</v>
      </c>
      <c r="C28" s="8">
        <v>0.47916666666666669</v>
      </c>
      <c r="D28" s="259" t="s">
        <v>198</v>
      </c>
      <c r="E28" s="9" t="s">
        <v>115</v>
      </c>
      <c r="F28" s="248">
        <v>1</v>
      </c>
      <c r="G28" s="249" t="s">
        <v>197</v>
      </c>
      <c r="H28" s="250">
        <v>10</v>
      </c>
      <c r="I28" s="23" t="s">
        <v>136</v>
      </c>
      <c r="J28" s="251" t="s">
        <v>202</v>
      </c>
    </row>
    <row r="29" spans="1:10" ht="21.75" customHeight="1">
      <c r="A29" s="255" t="s">
        <v>256</v>
      </c>
      <c r="B29" s="4">
        <v>5</v>
      </c>
      <c r="C29" s="8">
        <v>0.51388888888888895</v>
      </c>
      <c r="D29" s="259" t="s">
        <v>200</v>
      </c>
      <c r="E29" s="9" t="s">
        <v>135</v>
      </c>
      <c r="F29" s="248">
        <v>0</v>
      </c>
      <c r="G29" s="249" t="s">
        <v>197</v>
      </c>
      <c r="H29" s="250">
        <v>4</v>
      </c>
      <c r="I29" s="11" t="s">
        <v>140</v>
      </c>
      <c r="J29" s="251" t="s">
        <v>208</v>
      </c>
    </row>
    <row r="30" spans="1:10" ht="21.75" customHeight="1">
      <c r="A30" s="255" t="s">
        <v>257</v>
      </c>
      <c r="B30" s="10">
        <v>6</v>
      </c>
      <c r="C30" s="8">
        <v>0.54861111111111105</v>
      </c>
      <c r="D30" s="259" t="s">
        <v>200</v>
      </c>
      <c r="E30" s="9" t="s">
        <v>137</v>
      </c>
      <c r="F30" s="248">
        <v>2</v>
      </c>
      <c r="G30" s="249" t="s">
        <v>197</v>
      </c>
      <c r="H30" s="250">
        <v>2</v>
      </c>
      <c r="I30" s="11" t="s">
        <v>138</v>
      </c>
      <c r="J30" s="251" t="s">
        <v>209</v>
      </c>
    </row>
    <row r="31" spans="1:10" ht="21.75" customHeight="1">
      <c r="A31" s="247" t="s">
        <v>139</v>
      </c>
      <c r="B31" s="10">
        <v>7</v>
      </c>
      <c r="C31" s="8">
        <v>0.58333333333333337</v>
      </c>
      <c r="D31" s="259" t="s">
        <v>200</v>
      </c>
      <c r="E31" s="9" t="s">
        <v>139</v>
      </c>
      <c r="F31" s="248">
        <v>3</v>
      </c>
      <c r="G31" s="249" t="s">
        <v>197</v>
      </c>
      <c r="H31" s="250">
        <v>3</v>
      </c>
      <c r="I31" s="23" t="s">
        <v>135</v>
      </c>
      <c r="J31" s="251" t="s">
        <v>210</v>
      </c>
    </row>
    <row r="32" spans="1:10" ht="21.75" customHeight="1">
      <c r="A32" s="255" t="s">
        <v>140</v>
      </c>
      <c r="B32" s="10">
        <v>8</v>
      </c>
      <c r="C32" s="8">
        <v>0.61805555555555558</v>
      </c>
      <c r="D32" s="259" t="s">
        <v>200</v>
      </c>
      <c r="E32" s="9" t="s">
        <v>137</v>
      </c>
      <c r="F32" s="248">
        <v>1</v>
      </c>
      <c r="G32" s="249" t="s">
        <v>197</v>
      </c>
      <c r="H32" s="250">
        <v>2</v>
      </c>
      <c r="I32" s="11" t="s">
        <v>140</v>
      </c>
      <c r="J32" s="251" t="s">
        <v>211</v>
      </c>
    </row>
    <row r="33" spans="1:15" ht="21.75" customHeight="1" thickBot="1">
      <c r="A33" s="261"/>
      <c r="B33" s="13"/>
      <c r="C33" s="14"/>
      <c r="D33" s="366"/>
      <c r="E33" s="12"/>
      <c r="F33" s="269"/>
      <c r="G33" s="381"/>
      <c r="H33" s="382"/>
      <c r="I33" s="368"/>
      <c r="J33" s="270"/>
    </row>
    <row r="34" spans="1:15" ht="21.75" customHeight="1" thickBot="1"/>
    <row r="35" spans="1:15" ht="47.25" customHeight="1">
      <c r="A35" s="246"/>
      <c r="B35" s="402"/>
      <c r="C35" s="3"/>
      <c r="D35" s="3" t="s">
        <v>218</v>
      </c>
      <c r="E35" s="996" t="s">
        <v>366</v>
      </c>
      <c r="F35" s="997"/>
      <c r="G35" s="997"/>
      <c r="H35" s="997"/>
      <c r="I35" s="998"/>
      <c r="J35" s="588" t="s">
        <v>367</v>
      </c>
      <c r="K35" s="21" t="s">
        <v>360</v>
      </c>
    </row>
    <row r="36" spans="1:15" ht="18" customHeight="1">
      <c r="A36" s="247">
        <v>45270</v>
      </c>
      <c r="B36" s="403">
        <v>1</v>
      </c>
      <c r="C36" s="8">
        <v>0.41666666666666669</v>
      </c>
      <c r="D36" s="259" t="s">
        <v>215</v>
      </c>
      <c r="E36" s="9" t="s">
        <v>134</v>
      </c>
      <c r="F36" s="248"/>
      <c r="G36" s="249" t="s">
        <v>197</v>
      </c>
      <c r="H36" s="250"/>
      <c r="I36" s="23" t="s">
        <v>379</v>
      </c>
      <c r="J36" s="251" t="s">
        <v>201</v>
      </c>
      <c r="K36" s="251" t="s">
        <v>214</v>
      </c>
    </row>
    <row r="37" spans="1:15" ht="18" customHeight="1">
      <c r="A37" s="252" t="s">
        <v>205</v>
      </c>
      <c r="B37" s="403">
        <v>1</v>
      </c>
      <c r="C37" s="8">
        <v>0.41666666666666669</v>
      </c>
      <c r="D37" s="259" t="s">
        <v>314</v>
      </c>
      <c r="E37" s="9" t="s">
        <v>371</v>
      </c>
      <c r="F37" s="248"/>
      <c r="G37" s="249" t="s">
        <v>197</v>
      </c>
      <c r="H37" s="250"/>
      <c r="I37" s="23" t="s">
        <v>381</v>
      </c>
      <c r="J37" s="251" t="s">
        <v>201</v>
      </c>
      <c r="K37" s="251" t="s">
        <v>317</v>
      </c>
    </row>
    <row r="38" spans="1:15" ht="18" customHeight="1">
      <c r="A38" s="253" t="s">
        <v>212</v>
      </c>
      <c r="B38" s="403">
        <v>2</v>
      </c>
      <c r="C38" s="8">
        <v>0.47222222222222227</v>
      </c>
      <c r="D38" s="259" t="s">
        <v>317</v>
      </c>
      <c r="E38" s="9" t="s">
        <v>370</v>
      </c>
      <c r="F38" s="248"/>
      <c r="G38" s="249" t="s">
        <v>197</v>
      </c>
      <c r="H38" s="250"/>
      <c r="I38" s="23" t="s">
        <v>369</v>
      </c>
      <c r="J38" s="251" t="s">
        <v>199</v>
      </c>
      <c r="K38" s="251" t="s">
        <v>361</v>
      </c>
    </row>
    <row r="39" spans="1:15" ht="18" customHeight="1">
      <c r="A39" s="254" t="s">
        <v>207</v>
      </c>
      <c r="B39" s="403">
        <v>2</v>
      </c>
      <c r="C39" s="8">
        <v>0.47222222222222227</v>
      </c>
      <c r="D39" s="259" t="s">
        <v>214</v>
      </c>
      <c r="E39" s="9" t="s">
        <v>140</v>
      </c>
      <c r="F39" s="248"/>
      <c r="G39" s="249" t="s">
        <v>197</v>
      </c>
      <c r="H39" s="250"/>
      <c r="I39" s="23" t="s">
        <v>141</v>
      </c>
      <c r="J39" s="251" t="s">
        <v>199</v>
      </c>
      <c r="K39" s="251" t="s">
        <v>362</v>
      </c>
    </row>
    <row r="40" spans="1:15" ht="18" customHeight="1">
      <c r="A40" s="255" t="s">
        <v>256</v>
      </c>
      <c r="B40" s="403">
        <v>3</v>
      </c>
      <c r="C40" s="8">
        <v>0.54166666666666663</v>
      </c>
      <c r="D40" s="259" t="s">
        <v>315</v>
      </c>
      <c r="E40" s="9" t="s">
        <v>257</v>
      </c>
      <c r="F40" s="248"/>
      <c r="G40" s="249" t="s">
        <v>197</v>
      </c>
      <c r="H40" s="250"/>
      <c r="I40" s="23" t="s">
        <v>213</v>
      </c>
      <c r="J40" s="363" t="s">
        <v>208</v>
      </c>
      <c r="K40" s="363" t="s">
        <v>364</v>
      </c>
    </row>
    <row r="41" spans="1:15" ht="18" customHeight="1">
      <c r="A41" s="255" t="s">
        <v>258</v>
      </c>
      <c r="B41" s="160">
        <v>3</v>
      </c>
      <c r="C41" s="8">
        <v>0.54166666666666663</v>
      </c>
      <c r="D41" s="259" t="s">
        <v>216</v>
      </c>
      <c r="E41" s="9"/>
      <c r="F41" s="248"/>
      <c r="G41" s="249" t="s">
        <v>220</v>
      </c>
      <c r="H41" s="250"/>
      <c r="I41" s="11"/>
      <c r="J41" s="251" t="s">
        <v>320</v>
      </c>
      <c r="K41" s="363" t="s">
        <v>365</v>
      </c>
      <c r="N41" s="249" t="s">
        <v>99</v>
      </c>
    </row>
    <row r="42" spans="1:15" ht="18" customHeight="1">
      <c r="A42" s="247"/>
      <c r="B42" s="160">
        <v>4</v>
      </c>
      <c r="C42" s="8">
        <v>0.59722222222222221</v>
      </c>
      <c r="D42" s="259" t="s">
        <v>318</v>
      </c>
      <c r="E42" s="9" t="s">
        <v>99</v>
      </c>
      <c r="F42" s="248"/>
      <c r="G42" s="249" t="s">
        <v>221</v>
      </c>
      <c r="H42" s="250"/>
      <c r="I42" s="23" t="s">
        <v>99</v>
      </c>
      <c r="J42" s="363" t="s">
        <v>319</v>
      </c>
      <c r="K42" s="251" t="s">
        <v>363</v>
      </c>
      <c r="O42" s="249" t="s">
        <v>99</v>
      </c>
    </row>
    <row r="43" spans="1:15" ht="18" customHeight="1">
      <c r="A43" s="409"/>
      <c r="B43" s="160">
        <v>4</v>
      </c>
      <c r="C43" s="8">
        <v>0.59722222222222221</v>
      </c>
      <c r="D43" s="259" t="s">
        <v>217</v>
      </c>
      <c r="E43" s="9"/>
      <c r="F43" s="248"/>
      <c r="G43" s="249" t="s">
        <v>219</v>
      </c>
      <c r="H43" s="250"/>
      <c r="I43" s="11"/>
      <c r="J43" s="251" t="s">
        <v>320</v>
      </c>
      <c r="K43" s="251" t="s">
        <v>363</v>
      </c>
    </row>
    <row r="44" spans="1:15" ht="18" customHeight="1" thickBot="1">
      <c r="A44" s="261"/>
      <c r="B44" s="404"/>
      <c r="C44" s="14"/>
      <c r="D44" s="15"/>
      <c r="E44" s="12"/>
      <c r="F44" s="269"/>
      <c r="G44" s="269"/>
      <c r="H44" s="269"/>
      <c r="I44" s="25"/>
      <c r="J44" s="270"/>
      <c r="K44" s="270"/>
    </row>
    <row r="45" spans="1:15" ht="18" customHeight="1">
      <c r="E45" s="1" t="s">
        <v>382</v>
      </c>
    </row>
  </sheetData>
  <mergeCells count="7">
    <mergeCell ref="E35:I35"/>
    <mergeCell ref="A1:J1"/>
    <mergeCell ref="B3:D3"/>
    <mergeCell ref="E14:I14"/>
    <mergeCell ref="E24:I24"/>
    <mergeCell ref="E4:I4"/>
    <mergeCell ref="E10:I10"/>
  </mergeCells>
  <phoneticPr fontId="43"/>
  <printOptions horizontalCentered="1"/>
  <pageMargins left="0.23622047244094491" right="0.23622047244094491" top="0.74803149606299213" bottom="0.74803149606299213" header="0.31496062992125984" footer="0.31496062992125984"/>
  <pageSetup paperSize="9" scale="67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F105-AA41-480B-AE3D-BAC5D085542E}">
  <sheetPr>
    <tabColor rgb="FFFF0000"/>
    <pageSetUpPr fitToPage="1"/>
  </sheetPr>
  <dimension ref="B1:P47"/>
  <sheetViews>
    <sheetView view="pageBreakPreview" topLeftCell="B1" zoomScale="80" zoomScaleNormal="100" zoomScaleSheetLayoutView="80" workbookViewId="0">
      <selection activeCell="I27" sqref="I27"/>
    </sheetView>
  </sheetViews>
  <sheetFormatPr defaultRowHeight="13.5"/>
  <cols>
    <col min="1" max="1" width="2.625" customWidth="1"/>
    <col min="2" max="2" width="10.375" bestFit="1" customWidth="1"/>
    <col min="3" max="3" width="20.125" customWidth="1"/>
    <col min="4" max="4" width="10.25" style="241" customWidth="1"/>
    <col min="5" max="5" width="10.875" style="241" customWidth="1"/>
    <col min="6" max="6" width="9.125" style="241" customWidth="1"/>
    <col min="7" max="7" width="16" style="241" customWidth="1"/>
    <col min="8" max="8" width="10.125" style="241" customWidth="1"/>
    <col min="9" max="9" width="14.5" style="241" customWidth="1"/>
    <col min="10" max="10" width="10" style="241" customWidth="1"/>
    <col min="11" max="11" width="13.25" style="241" customWidth="1"/>
    <col min="12" max="12" width="10.875" style="241" customWidth="1"/>
    <col min="13" max="13" width="16.75" style="241" customWidth="1"/>
    <col min="14" max="14" width="12.25" style="241" customWidth="1"/>
    <col min="15" max="15" width="13.625" style="241" customWidth="1"/>
    <col min="16" max="16" width="53.625" customWidth="1"/>
  </cols>
  <sheetData>
    <row r="1" spans="2:16" ht="14.25" thickBot="1">
      <c r="B1" s="336" t="s">
        <v>324</v>
      </c>
    </row>
    <row r="2" spans="2:16" ht="14.25" thickBot="1">
      <c r="B2" s="440"/>
      <c r="C2" s="431" t="s">
        <v>286</v>
      </c>
      <c r="D2" s="432" t="s">
        <v>153</v>
      </c>
      <c r="E2" s="433" t="s">
        <v>282</v>
      </c>
      <c r="F2" s="432" t="s">
        <v>152</v>
      </c>
      <c r="G2" s="433" t="s">
        <v>282</v>
      </c>
      <c r="H2" s="432" t="s">
        <v>154</v>
      </c>
      <c r="I2" s="433" t="s">
        <v>282</v>
      </c>
      <c r="J2" s="432" t="s">
        <v>155</v>
      </c>
      <c r="K2" s="433" t="s">
        <v>282</v>
      </c>
      <c r="L2" s="431" t="s">
        <v>156</v>
      </c>
      <c r="M2" s="431" t="s">
        <v>282</v>
      </c>
      <c r="N2" s="432" t="s">
        <v>104</v>
      </c>
      <c r="O2" s="431" t="s">
        <v>282</v>
      </c>
      <c r="P2" s="464" t="s">
        <v>312</v>
      </c>
    </row>
    <row r="3" spans="2:16">
      <c r="B3" s="442">
        <v>45171</v>
      </c>
      <c r="D3" s="436"/>
      <c r="E3" s="437"/>
      <c r="F3" s="436"/>
      <c r="G3" s="437"/>
      <c r="H3" s="436"/>
      <c r="I3" s="437"/>
      <c r="J3" s="436"/>
      <c r="K3" s="437"/>
      <c r="L3" s="434" t="s">
        <v>121</v>
      </c>
      <c r="M3" s="441" t="s">
        <v>285</v>
      </c>
      <c r="N3" s="434" t="s">
        <v>121</v>
      </c>
      <c r="O3" s="441" t="s">
        <v>285</v>
      </c>
      <c r="P3" s="467"/>
    </row>
    <row r="4" spans="2:16">
      <c r="B4" s="442">
        <v>45172</v>
      </c>
      <c r="C4" s="336" t="s">
        <v>99</v>
      </c>
      <c r="D4" s="436"/>
      <c r="E4" s="437"/>
      <c r="F4" s="436"/>
      <c r="G4" s="437"/>
      <c r="H4" s="436"/>
      <c r="I4" s="437"/>
      <c r="J4" s="434" t="s">
        <v>121</v>
      </c>
      <c r="K4" s="435" t="s">
        <v>283</v>
      </c>
      <c r="L4" s="443"/>
      <c r="M4" s="443"/>
      <c r="N4" s="434" t="s">
        <v>121</v>
      </c>
      <c r="O4" s="441" t="s">
        <v>285</v>
      </c>
      <c r="P4" s="468"/>
    </row>
    <row r="5" spans="2:16">
      <c r="B5" s="442">
        <v>45178</v>
      </c>
      <c r="C5" s="336" t="s">
        <v>99</v>
      </c>
      <c r="D5" s="436"/>
      <c r="E5" s="437"/>
      <c r="F5" s="436"/>
      <c r="G5" s="437"/>
      <c r="H5" s="436"/>
      <c r="I5" s="437"/>
      <c r="J5" s="434" t="s">
        <v>121</v>
      </c>
      <c r="K5" s="435" t="s">
        <v>285</v>
      </c>
      <c r="L5" s="443"/>
      <c r="M5" s="443"/>
      <c r="N5" s="436"/>
      <c r="P5" s="469" t="s">
        <v>308</v>
      </c>
    </row>
    <row r="6" spans="2:16">
      <c r="B6" s="442">
        <v>45179</v>
      </c>
      <c r="C6" s="336" t="s">
        <v>149</v>
      </c>
      <c r="D6" s="436"/>
      <c r="E6" s="437"/>
      <c r="F6" s="434" t="s">
        <v>121</v>
      </c>
      <c r="G6" s="435" t="s">
        <v>149</v>
      </c>
      <c r="H6" s="436"/>
      <c r="I6" s="437"/>
      <c r="J6" s="436"/>
      <c r="K6" s="437"/>
      <c r="L6" s="443"/>
      <c r="M6" s="443"/>
      <c r="N6" s="436"/>
      <c r="P6" s="469" t="s">
        <v>307</v>
      </c>
    </row>
    <row r="7" spans="2:16">
      <c r="B7" s="442">
        <v>45185</v>
      </c>
      <c r="C7" s="336" t="s">
        <v>99</v>
      </c>
      <c r="D7" s="436"/>
      <c r="E7" s="437"/>
      <c r="F7" s="436"/>
      <c r="G7" s="437"/>
      <c r="H7" s="436"/>
      <c r="I7" s="437"/>
      <c r="J7" s="436"/>
      <c r="K7" s="437"/>
      <c r="L7" s="443"/>
      <c r="M7" s="443"/>
      <c r="N7" s="436"/>
      <c r="P7" s="468"/>
    </row>
    <row r="8" spans="2:16">
      <c r="B8" s="442">
        <v>45186</v>
      </c>
      <c r="D8" s="436"/>
      <c r="E8" s="437"/>
      <c r="F8" s="436"/>
      <c r="G8" s="437"/>
      <c r="H8" s="434" t="s">
        <v>121</v>
      </c>
      <c r="I8" s="435" t="s">
        <v>302</v>
      </c>
      <c r="J8" s="436"/>
      <c r="K8" s="437"/>
      <c r="L8" s="443"/>
      <c r="M8" s="443"/>
      <c r="N8" s="436"/>
      <c r="P8" s="469" t="s">
        <v>305</v>
      </c>
    </row>
    <row r="9" spans="2:16">
      <c r="B9" s="442">
        <v>45187</v>
      </c>
      <c r="C9" s="336" t="s">
        <v>99</v>
      </c>
      <c r="D9" s="436"/>
      <c r="E9" s="437"/>
      <c r="F9" s="436"/>
      <c r="G9" s="437"/>
      <c r="H9" s="434" t="s">
        <v>121</v>
      </c>
      <c r="I9" s="435" t="s">
        <v>283</v>
      </c>
      <c r="J9" s="436"/>
      <c r="K9" s="437"/>
      <c r="L9" s="443"/>
      <c r="M9" s="443"/>
      <c r="N9" s="436"/>
      <c r="P9" s="469" t="s">
        <v>306</v>
      </c>
    </row>
    <row r="10" spans="2:16">
      <c r="B10" s="442">
        <v>45192</v>
      </c>
      <c r="C10" s="336" t="s">
        <v>99</v>
      </c>
      <c r="D10" s="436"/>
      <c r="E10" s="437"/>
      <c r="F10" s="436"/>
      <c r="G10" s="437"/>
      <c r="H10" s="436"/>
      <c r="I10" s="437"/>
      <c r="J10" s="436"/>
      <c r="K10" s="437"/>
      <c r="L10" s="545" t="s">
        <v>121</v>
      </c>
      <c r="M10" s="546" t="s">
        <v>285</v>
      </c>
      <c r="N10" s="436"/>
      <c r="P10" s="468"/>
    </row>
    <row r="11" spans="2:16">
      <c r="B11" s="442">
        <v>45193</v>
      </c>
      <c r="C11" s="336" t="s">
        <v>149</v>
      </c>
      <c r="D11" s="434" t="s">
        <v>121</v>
      </c>
      <c r="E11" s="435" t="s">
        <v>149</v>
      </c>
      <c r="F11" s="436"/>
      <c r="G11" s="437"/>
      <c r="H11" s="436"/>
      <c r="I11" s="437"/>
      <c r="J11" s="436"/>
      <c r="K11" s="437"/>
      <c r="L11" s="443"/>
      <c r="M11" s="443"/>
      <c r="N11" s="436"/>
      <c r="P11" s="468" t="s">
        <v>309</v>
      </c>
    </row>
    <row r="12" spans="2:16">
      <c r="B12" s="444">
        <v>45199</v>
      </c>
      <c r="C12" s="336" t="s">
        <v>99</v>
      </c>
      <c r="D12" s="436"/>
      <c r="E12" s="437"/>
      <c r="F12" s="436"/>
      <c r="G12" s="437"/>
      <c r="H12" s="436"/>
      <c r="I12" s="437"/>
      <c r="J12" s="434" t="s">
        <v>121</v>
      </c>
      <c r="K12" s="496" t="s">
        <v>336</v>
      </c>
      <c r="L12" s="443"/>
      <c r="M12" s="443"/>
      <c r="N12" s="436"/>
      <c r="P12" s="468"/>
    </row>
    <row r="13" spans="2:16">
      <c r="B13" s="444">
        <v>45200</v>
      </c>
      <c r="C13" s="336" t="s">
        <v>99</v>
      </c>
      <c r="D13" s="436"/>
      <c r="E13" s="437"/>
      <c r="F13" s="436"/>
      <c r="G13" s="437"/>
      <c r="H13" s="436"/>
      <c r="I13" s="437"/>
      <c r="J13" s="436"/>
      <c r="K13" s="437"/>
      <c r="L13" s="434" t="s">
        <v>121</v>
      </c>
      <c r="M13" s="441" t="s">
        <v>283</v>
      </c>
      <c r="N13" s="436"/>
      <c r="P13" s="468" t="s">
        <v>309</v>
      </c>
    </row>
    <row r="14" spans="2:16">
      <c r="B14" s="444">
        <v>45206</v>
      </c>
      <c r="C14" s="336" t="s">
        <v>99</v>
      </c>
      <c r="D14" s="436"/>
      <c r="E14" s="437"/>
      <c r="F14" s="436"/>
      <c r="G14" s="437"/>
      <c r="H14" s="436"/>
      <c r="I14" s="437"/>
      <c r="J14" s="436"/>
      <c r="K14" s="437"/>
      <c r="L14" s="443"/>
      <c r="M14" s="443"/>
      <c r="N14" s="436"/>
      <c r="P14" s="468"/>
    </row>
    <row r="15" spans="2:16">
      <c r="B15" s="444">
        <v>45207</v>
      </c>
      <c r="C15" s="336" t="s">
        <v>149</v>
      </c>
      <c r="D15" s="436"/>
      <c r="E15" s="437"/>
      <c r="F15" s="436"/>
      <c r="G15" s="437"/>
      <c r="H15" s="436"/>
      <c r="I15" s="437"/>
      <c r="J15" s="436"/>
      <c r="K15" s="437"/>
      <c r="L15" s="443"/>
      <c r="M15" s="443"/>
      <c r="N15" s="434" t="s">
        <v>121</v>
      </c>
      <c r="O15" s="441" t="s">
        <v>149</v>
      </c>
      <c r="P15" s="468"/>
    </row>
    <row r="16" spans="2:16">
      <c r="B16" s="444">
        <v>45208</v>
      </c>
      <c r="C16" s="336" t="s">
        <v>99</v>
      </c>
      <c r="D16" s="436"/>
      <c r="E16" s="437"/>
      <c r="F16" s="436"/>
      <c r="G16" s="437"/>
      <c r="H16" s="436"/>
      <c r="I16" s="437"/>
      <c r="J16" s="436"/>
      <c r="K16" s="437"/>
      <c r="L16" s="518" t="s">
        <v>121</v>
      </c>
      <c r="M16" s="620" t="s">
        <v>283</v>
      </c>
      <c r="N16" s="436"/>
      <c r="P16" s="468" t="s">
        <v>309</v>
      </c>
    </row>
    <row r="17" spans="2:16">
      <c r="B17" s="444">
        <v>45213</v>
      </c>
      <c r="C17" s="336" t="s">
        <v>99</v>
      </c>
      <c r="D17" s="436"/>
      <c r="E17" s="437"/>
      <c r="F17" s="436"/>
      <c r="G17" s="437"/>
      <c r="H17" s="436"/>
      <c r="I17" s="437"/>
      <c r="J17" s="436"/>
      <c r="K17" s="437"/>
      <c r="L17" s="443"/>
      <c r="M17" s="443"/>
      <c r="N17" s="436"/>
      <c r="P17" s="469" t="s">
        <v>157</v>
      </c>
    </row>
    <row r="18" spans="2:16">
      <c r="B18" s="442">
        <v>45214</v>
      </c>
      <c r="C18" s="336" t="s">
        <v>149</v>
      </c>
      <c r="D18" s="436"/>
      <c r="E18" s="437"/>
      <c r="F18" s="436"/>
      <c r="G18" s="437"/>
      <c r="H18" s="436"/>
      <c r="I18" s="437"/>
      <c r="J18" s="518" t="s">
        <v>121</v>
      </c>
      <c r="K18" s="620" t="s">
        <v>149</v>
      </c>
      <c r="L18" s="443"/>
      <c r="M18" s="443"/>
      <c r="N18" s="436"/>
      <c r="P18" s="469" t="s">
        <v>310</v>
      </c>
    </row>
    <row r="19" spans="2:16">
      <c r="B19" s="442">
        <v>45220</v>
      </c>
      <c r="D19" s="436"/>
      <c r="E19" s="437"/>
      <c r="F19" s="436"/>
      <c r="G19" s="437"/>
      <c r="H19" s="436"/>
      <c r="I19" s="437"/>
      <c r="J19" s="436"/>
      <c r="K19" s="437"/>
      <c r="L19" s="517" t="s">
        <v>121</v>
      </c>
      <c r="M19" s="506" t="s">
        <v>302</v>
      </c>
      <c r="N19" s="436"/>
      <c r="P19" s="520" t="s">
        <v>348</v>
      </c>
    </row>
    <row r="20" spans="2:16">
      <c r="B20" s="442">
        <v>45221</v>
      </c>
      <c r="C20" s="336" t="s">
        <v>149</v>
      </c>
      <c r="D20" s="454"/>
      <c r="E20" s="455" t="s">
        <v>287</v>
      </c>
      <c r="F20" s="436"/>
      <c r="G20" s="437"/>
      <c r="H20" s="434" t="s">
        <v>121</v>
      </c>
      <c r="I20" s="435" t="s">
        <v>149</v>
      </c>
      <c r="J20" s="454"/>
      <c r="K20" s="455" t="s">
        <v>287</v>
      </c>
      <c r="L20" s="443"/>
      <c r="M20" s="443"/>
      <c r="N20" s="436"/>
      <c r="P20" s="469" t="s">
        <v>351</v>
      </c>
    </row>
    <row r="21" spans="2:16">
      <c r="B21" s="442">
        <v>45227</v>
      </c>
      <c r="C21" s="336" t="s">
        <v>99</v>
      </c>
      <c r="D21" s="436"/>
      <c r="E21" s="437"/>
      <c r="F21" s="436"/>
      <c r="G21" s="437"/>
      <c r="H21" s="436"/>
      <c r="I21" s="437"/>
      <c r="J21" s="434" t="s">
        <v>121</v>
      </c>
      <c r="K21" s="435" t="s">
        <v>285</v>
      </c>
      <c r="L21" s="443"/>
      <c r="M21" s="443"/>
      <c r="N21" s="436"/>
      <c r="P21" s="468"/>
    </row>
    <row r="22" spans="2:16">
      <c r="B22" s="445">
        <v>45228</v>
      </c>
      <c r="C22" s="336" t="s">
        <v>149</v>
      </c>
      <c r="D22" s="436"/>
      <c r="E22" s="437"/>
      <c r="F22" s="434" t="s">
        <v>121</v>
      </c>
      <c r="G22" s="507" t="s">
        <v>149</v>
      </c>
      <c r="H22" s="436"/>
      <c r="I22" s="437"/>
      <c r="J22" s="436"/>
      <c r="K22" s="437"/>
      <c r="L22" s="443"/>
      <c r="M22" s="443"/>
      <c r="N22" s="436"/>
      <c r="P22" s="469" t="s">
        <v>311</v>
      </c>
    </row>
    <row r="23" spans="2:16">
      <c r="B23" s="442">
        <v>45233</v>
      </c>
      <c r="C23" s="336" t="s">
        <v>99</v>
      </c>
      <c r="D23" s="545" t="s">
        <v>121</v>
      </c>
      <c r="E23" s="667" t="s">
        <v>236</v>
      </c>
      <c r="F23" s="436"/>
      <c r="G23" s="437"/>
      <c r="H23" s="436"/>
      <c r="I23" s="437"/>
      <c r="J23" s="436"/>
      <c r="K23" s="437"/>
      <c r="L23" s="517" t="s">
        <v>121</v>
      </c>
      <c r="M23" s="506" t="s">
        <v>302</v>
      </c>
      <c r="N23" s="436"/>
      <c r="P23" s="520" t="s">
        <v>151</v>
      </c>
    </row>
    <row r="24" spans="2:16">
      <c r="B24" s="442">
        <v>45234</v>
      </c>
      <c r="D24" s="454"/>
      <c r="E24" s="455" t="s">
        <v>287</v>
      </c>
      <c r="F24" s="505"/>
      <c r="G24" s="506" t="s">
        <v>283</v>
      </c>
      <c r="H24" s="454"/>
      <c r="I24" s="455" t="s">
        <v>287</v>
      </c>
      <c r="J24" s="454"/>
      <c r="K24" s="455" t="s">
        <v>287</v>
      </c>
      <c r="L24" s="517" t="s">
        <v>121</v>
      </c>
      <c r="M24" s="506" t="s">
        <v>302</v>
      </c>
      <c r="N24" s="436"/>
      <c r="P24" s="468"/>
    </row>
    <row r="25" spans="2:16">
      <c r="B25" s="442">
        <v>45235</v>
      </c>
      <c r="C25" s="336" t="s">
        <v>149</v>
      </c>
      <c r="D25" s="454"/>
      <c r="E25" s="455" t="s">
        <v>287</v>
      </c>
      <c r="F25" s="436"/>
      <c r="G25" s="437"/>
      <c r="H25" s="454"/>
      <c r="I25" s="455" t="s">
        <v>287</v>
      </c>
      <c r="J25" s="517" t="s">
        <v>121</v>
      </c>
      <c r="K25" s="506" t="s">
        <v>149</v>
      </c>
      <c r="L25" s="518" t="s">
        <v>121</v>
      </c>
      <c r="M25" s="519" t="s">
        <v>149</v>
      </c>
      <c r="N25" s="436"/>
      <c r="P25" s="516" t="s">
        <v>344</v>
      </c>
    </row>
    <row r="26" spans="2:16">
      <c r="B26" s="442">
        <v>45241</v>
      </c>
      <c r="D26" s="436"/>
      <c r="E26" s="437"/>
      <c r="F26" s="693" t="s">
        <v>120</v>
      </c>
      <c r="G26" s="694" t="s">
        <v>284</v>
      </c>
      <c r="H26" s="436"/>
      <c r="I26" s="437"/>
      <c r="J26" s="436"/>
      <c r="K26" s="437"/>
      <c r="L26" s="443"/>
      <c r="M26" s="443"/>
      <c r="N26" s="436"/>
      <c r="P26" s="516" t="s">
        <v>345</v>
      </c>
    </row>
    <row r="27" spans="2:16">
      <c r="B27" s="442">
        <v>45242</v>
      </c>
      <c r="C27" s="336" t="s">
        <v>149</v>
      </c>
      <c r="D27" s="436"/>
      <c r="E27" s="437"/>
      <c r="F27" s="436"/>
      <c r="G27" s="437"/>
      <c r="H27" s="434" t="s">
        <v>120</v>
      </c>
      <c r="I27" s="435" t="s">
        <v>149</v>
      </c>
      <c r="J27" s="436"/>
      <c r="K27" s="437"/>
      <c r="L27" s="443"/>
      <c r="M27" s="443"/>
      <c r="N27" s="436"/>
      <c r="P27" s="469" t="s">
        <v>346</v>
      </c>
    </row>
    <row r="28" spans="2:16">
      <c r="B28" s="442">
        <v>45248</v>
      </c>
      <c r="D28" s="436"/>
      <c r="E28" s="437"/>
      <c r="F28" s="436"/>
      <c r="G28" s="437"/>
      <c r="H28" s="436"/>
      <c r="I28" s="437"/>
      <c r="J28" s="436"/>
      <c r="K28" s="437"/>
      <c r="L28" s="456"/>
      <c r="M28" s="456" t="s">
        <v>287</v>
      </c>
      <c r="N28" s="436"/>
      <c r="P28" s="469" t="s">
        <v>347</v>
      </c>
    </row>
    <row r="29" spans="2:16">
      <c r="B29" s="442">
        <v>45249</v>
      </c>
      <c r="C29" s="336" t="s">
        <v>406</v>
      </c>
      <c r="D29" s="436"/>
      <c r="E29" s="437"/>
      <c r="F29" s="691" t="s">
        <v>120</v>
      </c>
      <c r="G29" s="692" t="s">
        <v>403</v>
      </c>
      <c r="H29" s="436"/>
      <c r="I29" s="437"/>
      <c r="J29" s="436"/>
      <c r="K29" s="437"/>
      <c r="L29" s="443"/>
      <c r="M29" s="443"/>
      <c r="N29" s="436"/>
      <c r="P29" s="469" t="s">
        <v>358</v>
      </c>
    </row>
    <row r="30" spans="2:16">
      <c r="B30" s="442">
        <v>45253</v>
      </c>
      <c r="C30" s="336" t="s">
        <v>99</v>
      </c>
      <c r="D30" s="517" t="s">
        <v>121</v>
      </c>
      <c r="E30" s="506" t="s">
        <v>236</v>
      </c>
      <c r="F30" s="436"/>
      <c r="G30" s="437"/>
      <c r="H30" s="436"/>
      <c r="I30" s="437"/>
      <c r="J30" s="436"/>
      <c r="K30" s="437"/>
      <c r="L30" s="456"/>
      <c r="M30" s="456" t="s">
        <v>287</v>
      </c>
      <c r="N30" s="436"/>
      <c r="P30" s="469" t="s">
        <v>359</v>
      </c>
    </row>
    <row r="31" spans="2:16">
      <c r="B31" s="442">
        <v>45255</v>
      </c>
      <c r="C31" s="336" t="s">
        <v>149</v>
      </c>
      <c r="D31" s="436"/>
      <c r="E31" s="437"/>
      <c r="F31" s="436"/>
      <c r="G31" s="437"/>
      <c r="H31" s="436"/>
      <c r="I31" s="437"/>
      <c r="J31" s="518" t="s">
        <v>120</v>
      </c>
      <c r="K31" s="620" t="s">
        <v>149</v>
      </c>
      <c r="L31" s="443"/>
      <c r="M31" s="443"/>
      <c r="N31" s="436"/>
      <c r="P31" s="469" t="s">
        <v>383</v>
      </c>
    </row>
    <row r="32" spans="2:16">
      <c r="B32" s="442">
        <v>45256</v>
      </c>
      <c r="D32" s="434" t="s">
        <v>120</v>
      </c>
      <c r="E32" s="435" t="s">
        <v>281</v>
      </c>
      <c r="F32" s="436"/>
      <c r="G32" s="437"/>
      <c r="H32" s="436"/>
      <c r="I32" s="437"/>
      <c r="J32" s="456"/>
      <c r="K32" s="456" t="s">
        <v>287</v>
      </c>
      <c r="L32" s="456"/>
      <c r="M32" s="456" t="s">
        <v>287</v>
      </c>
      <c r="N32" s="436"/>
      <c r="P32" s="469" t="s">
        <v>384</v>
      </c>
    </row>
    <row r="33" spans="2:16" ht="18.75">
      <c r="B33" s="442">
        <v>45262</v>
      </c>
      <c r="D33" s="454"/>
      <c r="E33" s="455" t="s">
        <v>287</v>
      </c>
      <c r="F33" s="454"/>
      <c r="G33" s="455" t="s">
        <v>287</v>
      </c>
      <c r="H33" s="454"/>
      <c r="I33" s="455" t="s">
        <v>287</v>
      </c>
      <c r="J33" s="454"/>
      <c r="K33" s="455" t="s">
        <v>287</v>
      </c>
      <c r="L33" s="456"/>
      <c r="M33" s="456" t="s">
        <v>287</v>
      </c>
      <c r="N33" s="436"/>
      <c r="P33" s="634" t="s">
        <v>353</v>
      </c>
    </row>
    <row r="34" spans="2:16">
      <c r="B34" s="442">
        <v>45263</v>
      </c>
      <c r="C34" s="336" t="s">
        <v>149</v>
      </c>
      <c r="D34" s="505"/>
      <c r="E34" s="695" t="s">
        <v>287</v>
      </c>
      <c r="F34" s="436"/>
      <c r="G34" s="437"/>
      <c r="H34" s="436"/>
      <c r="I34" s="437"/>
      <c r="J34" s="436"/>
      <c r="K34" s="437"/>
      <c r="L34" s="517" t="s">
        <v>121</v>
      </c>
      <c r="M34" s="506" t="s">
        <v>149</v>
      </c>
      <c r="N34" s="436"/>
      <c r="P34" s="586" t="s">
        <v>356</v>
      </c>
    </row>
    <row r="35" spans="2:16">
      <c r="B35" s="442">
        <v>45269</v>
      </c>
      <c r="D35" s="454"/>
      <c r="E35" s="455" t="s">
        <v>287</v>
      </c>
      <c r="F35" s="454"/>
      <c r="G35" s="455" t="s">
        <v>287</v>
      </c>
      <c r="H35" s="454"/>
      <c r="I35" s="455" t="s">
        <v>287</v>
      </c>
      <c r="J35" s="454"/>
      <c r="K35" s="455" t="s">
        <v>287</v>
      </c>
      <c r="L35" s="517" t="s">
        <v>121</v>
      </c>
      <c r="M35" s="506" t="s">
        <v>302</v>
      </c>
      <c r="N35" s="436"/>
      <c r="P35" s="586" t="s">
        <v>354</v>
      </c>
    </row>
    <row r="36" spans="2:16">
      <c r="B36" s="442">
        <v>45270</v>
      </c>
      <c r="C36" s="336" t="s">
        <v>150</v>
      </c>
      <c r="D36" s="454"/>
      <c r="E36" s="455" t="s">
        <v>287</v>
      </c>
      <c r="F36" s="454"/>
      <c r="G36" s="455" t="s">
        <v>287</v>
      </c>
      <c r="H36" s="454"/>
      <c r="I36" s="455" t="s">
        <v>287</v>
      </c>
      <c r="J36" s="454"/>
      <c r="K36" s="455" t="s">
        <v>287</v>
      </c>
      <c r="L36" s="517" t="s">
        <v>120</v>
      </c>
      <c r="M36" s="506" t="s">
        <v>374</v>
      </c>
      <c r="N36" s="434" t="s">
        <v>120</v>
      </c>
      <c r="O36" s="465" t="s">
        <v>212</v>
      </c>
      <c r="P36" s="469" t="s">
        <v>355</v>
      </c>
    </row>
    <row r="37" spans="2:16" ht="14.25" thickBot="1">
      <c r="B37" s="446">
        <v>45276</v>
      </c>
      <c r="C37" s="447"/>
      <c r="D37" s="438"/>
      <c r="E37" s="439"/>
      <c r="F37" s="438"/>
      <c r="G37" s="439"/>
      <c r="H37" s="438"/>
      <c r="I37" s="439"/>
      <c r="J37" s="438"/>
      <c r="K37" s="439"/>
      <c r="L37" s="448"/>
      <c r="M37" s="448"/>
      <c r="N37" s="438"/>
      <c r="O37" s="466"/>
      <c r="P37" s="470"/>
    </row>
    <row r="38" spans="2:16">
      <c r="B38" s="690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</row>
    <row r="39" spans="2:16">
      <c r="B39" s="690">
        <v>44934</v>
      </c>
      <c r="C39" s="336" t="s">
        <v>406</v>
      </c>
      <c r="D39" s="443"/>
      <c r="E39" s="443"/>
      <c r="F39" s="443"/>
      <c r="G39" s="443"/>
      <c r="H39" s="443"/>
      <c r="I39" s="443"/>
      <c r="J39" s="691" t="s">
        <v>120</v>
      </c>
      <c r="K39" s="692" t="s">
        <v>403</v>
      </c>
      <c r="L39" s="443"/>
      <c r="M39" s="443"/>
      <c r="N39" s="443"/>
    </row>
    <row r="40" spans="2:16">
      <c r="B40" s="690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</row>
    <row r="41" spans="2:16">
      <c r="B41" s="690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</row>
    <row r="42" spans="2:16">
      <c r="B42" s="690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</row>
    <row r="43" spans="2:16">
      <c r="B43" s="690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</row>
    <row r="44" spans="2:16">
      <c r="B44" s="690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</row>
    <row r="45" spans="2:16">
      <c r="B45" s="690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</row>
    <row r="46" spans="2:16">
      <c r="O46" s="587" t="s">
        <v>357</v>
      </c>
    </row>
    <row r="47" spans="2:16">
      <c r="G47" s="456" t="s">
        <v>287</v>
      </c>
      <c r="H47" s="473" t="s">
        <v>323</v>
      </c>
    </row>
  </sheetData>
  <phoneticPr fontId="43"/>
  <pageMargins left="0.7" right="0.7" top="0.75" bottom="0.75" header="0.3" footer="0.3"/>
  <pageSetup paperSize="9" scale="5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ABA3-E07A-4DAB-89A8-A226363EFE78}">
  <sheetPr>
    <tabColor rgb="FFFFFF00"/>
  </sheetPr>
  <dimension ref="B2:I22"/>
  <sheetViews>
    <sheetView view="pageBreakPreview" topLeftCell="B1" zoomScale="60" zoomScaleNormal="100" workbookViewId="0">
      <selection activeCell="H20" sqref="H20"/>
    </sheetView>
  </sheetViews>
  <sheetFormatPr defaultRowHeight="13.5"/>
  <cols>
    <col min="1" max="1" width="2" style="284" customWidth="1"/>
    <col min="2" max="2" width="26.25" style="284" customWidth="1"/>
    <col min="3" max="3" width="18.5" style="284" customWidth="1"/>
    <col min="4" max="4" width="19.375" style="284" customWidth="1"/>
    <col min="5" max="5" width="18.25" style="284" customWidth="1"/>
    <col min="6" max="6" width="18.5" style="284" customWidth="1"/>
    <col min="7" max="7" width="18.375" style="284" customWidth="1"/>
    <col min="8" max="8" width="18.625" style="284" customWidth="1"/>
    <col min="9" max="9" width="13.375" style="284" customWidth="1"/>
    <col min="10" max="16384" width="9" style="284"/>
  </cols>
  <sheetData>
    <row r="2" spans="2:9" ht="14.25" thickBot="1"/>
    <row r="3" spans="2:9" ht="21.75" thickBot="1">
      <c r="B3" s="285"/>
      <c r="C3" s="286" t="s">
        <v>104</v>
      </c>
      <c r="D3" s="287" t="s">
        <v>105</v>
      </c>
      <c r="E3" s="287" t="s">
        <v>85</v>
      </c>
      <c r="F3" s="288" t="s">
        <v>106</v>
      </c>
      <c r="G3" s="289" t="s">
        <v>53</v>
      </c>
      <c r="H3" s="289" t="s">
        <v>107</v>
      </c>
      <c r="I3" s="290" t="s">
        <v>108</v>
      </c>
    </row>
    <row r="4" spans="2:9" ht="21">
      <c r="B4" s="291" t="s">
        <v>109</v>
      </c>
      <c r="C4" s="292">
        <v>1</v>
      </c>
      <c r="D4" s="293">
        <v>1</v>
      </c>
      <c r="E4" s="293"/>
      <c r="F4" s="294"/>
      <c r="G4" s="295">
        <v>1</v>
      </c>
      <c r="H4" s="295">
        <v>1</v>
      </c>
      <c r="I4" s="296">
        <f t="shared" ref="I4:I13" si="0">SUM(C4:H4)</f>
        <v>4</v>
      </c>
    </row>
    <row r="5" spans="2:9" ht="21">
      <c r="B5" s="297" t="s">
        <v>110</v>
      </c>
      <c r="C5" s="298">
        <v>1</v>
      </c>
      <c r="D5" s="343">
        <v>3</v>
      </c>
      <c r="E5" s="343">
        <v>3</v>
      </c>
      <c r="F5" s="344">
        <v>1</v>
      </c>
      <c r="G5" s="345">
        <v>1</v>
      </c>
      <c r="H5" s="345">
        <v>1</v>
      </c>
      <c r="I5" s="299">
        <f t="shared" si="0"/>
        <v>10</v>
      </c>
    </row>
    <row r="6" spans="2:9" ht="21">
      <c r="B6" s="297" t="s">
        <v>111</v>
      </c>
      <c r="C6" s="298">
        <v>1</v>
      </c>
      <c r="D6" s="343">
        <v>2</v>
      </c>
      <c r="E6" s="343">
        <v>2</v>
      </c>
      <c r="F6" s="344">
        <v>2</v>
      </c>
      <c r="G6" s="345">
        <v>2</v>
      </c>
      <c r="H6" s="345">
        <v>1</v>
      </c>
      <c r="I6" s="300">
        <f t="shared" si="0"/>
        <v>10</v>
      </c>
    </row>
    <row r="7" spans="2:9" ht="21">
      <c r="B7" s="297" t="s">
        <v>112</v>
      </c>
      <c r="C7" s="298">
        <v>1</v>
      </c>
      <c r="D7" s="343"/>
      <c r="E7" s="343">
        <v>1</v>
      </c>
      <c r="F7" s="344">
        <v>1</v>
      </c>
      <c r="G7" s="345">
        <v>1</v>
      </c>
      <c r="H7" s="345"/>
      <c r="I7" s="299">
        <f t="shared" si="0"/>
        <v>4</v>
      </c>
    </row>
    <row r="8" spans="2:9" ht="21">
      <c r="B8" s="297" t="s">
        <v>113</v>
      </c>
      <c r="C8" s="310">
        <v>1</v>
      </c>
      <c r="D8" s="311">
        <v>1</v>
      </c>
      <c r="E8" s="311">
        <v>1</v>
      </c>
      <c r="F8" s="312">
        <v>0</v>
      </c>
      <c r="G8" s="313">
        <v>1</v>
      </c>
      <c r="H8" s="313">
        <v>1</v>
      </c>
      <c r="I8" s="314">
        <f t="shared" si="0"/>
        <v>5</v>
      </c>
    </row>
    <row r="9" spans="2:9" ht="21">
      <c r="B9" s="297" t="s">
        <v>114</v>
      </c>
      <c r="C9" s="310">
        <v>1</v>
      </c>
      <c r="D9" s="311">
        <v>2</v>
      </c>
      <c r="E9" s="311">
        <v>1</v>
      </c>
      <c r="F9" s="312">
        <v>2</v>
      </c>
      <c r="G9" s="313">
        <v>3</v>
      </c>
      <c r="H9" s="313">
        <v>3</v>
      </c>
      <c r="I9" s="314">
        <f t="shared" si="0"/>
        <v>12</v>
      </c>
    </row>
    <row r="10" spans="2:9" ht="21">
      <c r="B10" s="297" t="s">
        <v>115</v>
      </c>
      <c r="C10" s="310">
        <v>1</v>
      </c>
      <c r="D10" s="311">
        <v>1</v>
      </c>
      <c r="E10" s="311">
        <v>1</v>
      </c>
      <c r="F10" s="312">
        <v>1</v>
      </c>
      <c r="G10" s="313">
        <v>1</v>
      </c>
      <c r="H10" s="313">
        <v>1</v>
      </c>
      <c r="I10" s="314">
        <f t="shared" si="0"/>
        <v>6</v>
      </c>
    </row>
    <row r="11" spans="2:9" ht="21">
      <c r="B11" s="297" t="s">
        <v>116</v>
      </c>
      <c r="C11" s="310">
        <v>1</v>
      </c>
      <c r="D11" s="311">
        <v>1</v>
      </c>
      <c r="E11" s="311">
        <v>1</v>
      </c>
      <c r="F11" s="311">
        <v>1</v>
      </c>
      <c r="G11" s="311">
        <v>1</v>
      </c>
      <c r="H11" s="311">
        <v>1</v>
      </c>
      <c r="I11" s="314">
        <f t="shared" si="0"/>
        <v>6</v>
      </c>
    </row>
    <row r="12" spans="2:9" ht="21">
      <c r="B12" s="297" t="s">
        <v>117</v>
      </c>
      <c r="C12" s="310">
        <v>1</v>
      </c>
      <c r="D12" s="311"/>
      <c r="E12" s="311">
        <v>1</v>
      </c>
      <c r="F12" s="312">
        <v>1</v>
      </c>
      <c r="G12" s="313">
        <v>1</v>
      </c>
      <c r="H12" s="313">
        <v>1</v>
      </c>
      <c r="I12" s="314">
        <f t="shared" si="0"/>
        <v>5</v>
      </c>
    </row>
    <row r="13" spans="2:9" ht="21.75" thickBot="1">
      <c r="B13" s="301" t="s">
        <v>118</v>
      </c>
      <c r="C13" s="315"/>
      <c r="D13" s="316">
        <v>1</v>
      </c>
      <c r="E13" s="316">
        <v>1</v>
      </c>
      <c r="F13" s="317">
        <v>1</v>
      </c>
      <c r="G13" s="318">
        <v>1</v>
      </c>
      <c r="H13" s="318">
        <v>0</v>
      </c>
      <c r="I13" s="319">
        <f t="shared" si="0"/>
        <v>4</v>
      </c>
    </row>
    <row r="14" spans="2:9" ht="22.5" thickTop="1" thickBot="1">
      <c r="B14" s="302" t="s">
        <v>108</v>
      </c>
      <c r="C14" s="303">
        <f t="shared" ref="C14:I14" si="1">SUM(C4:C13)</f>
        <v>9</v>
      </c>
      <c r="D14" s="304">
        <f t="shared" si="1"/>
        <v>12</v>
      </c>
      <c r="E14" s="304">
        <f t="shared" si="1"/>
        <v>12</v>
      </c>
      <c r="F14" s="305">
        <f t="shared" si="1"/>
        <v>10</v>
      </c>
      <c r="G14" s="306">
        <f t="shared" si="1"/>
        <v>13</v>
      </c>
      <c r="H14" s="306">
        <f t="shared" si="1"/>
        <v>10</v>
      </c>
      <c r="I14" s="307">
        <f t="shared" si="1"/>
        <v>66</v>
      </c>
    </row>
    <row r="15" spans="2:9" ht="14.25" thickBot="1"/>
    <row r="16" spans="2:9" ht="24.75" thickBot="1">
      <c r="B16" s="321"/>
      <c r="C16" s="288" t="s">
        <v>104</v>
      </c>
      <c r="D16" s="287" t="s">
        <v>105</v>
      </c>
      <c r="E16" s="287" t="s">
        <v>85</v>
      </c>
      <c r="F16" s="288" t="s">
        <v>106</v>
      </c>
      <c r="G16" s="323" t="s">
        <v>53</v>
      </c>
      <c r="H16" s="324" t="s">
        <v>107</v>
      </c>
    </row>
    <row r="17" spans="2:9" ht="93.75" customHeight="1">
      <c r="B17" s="320" t="s">
        <v>121</v>
      </c>
      <c r="C17" s="489" t="s">
        <v>160</v>
      </c>
      <c r="D17" s="489" t="s">
        <v>123</v>
      </c>
      <c r="E17" s="489" t="s">
        <v>158</v>
      </c>
      <c r="F17" s="489" t="s">
        <v>159</v>
      </c>
      <c r="G17" s="489" t="s">
        <v>119</v>
      </c>
      <c r="H17" s="489" t="s">
        <v>159</v>
      </c>
      <c r="I17" s="322" t="s">
        <v>99</v>
      </c>
    </row>
    <row r="18" spans="2:9" ht="28.5">
      <c r="B18" s="321" t="s">
        <v>120</v>
      </c>
      <c r="C18" s="490" t="s">
        <v>328</v>
      </c>
      <c r="D18" s="490" t="s">
        <v>124</v>
      </c>
      <c r="E18" s="490" t="s">
        <v>124</v>
      </c>
      <c r="F18" s="491" t="s">
        <v>124</v>
      </c>
      <c r="G18" s="490" t="s">
        <v>122</v>
      </c>
      <c r="H18" s="490" t="s">
        <v>124</v>
      </c>
      <c r="I18" s="321"/>
    </row>
    <row r="19" spans="2:9" ht="28.5">
      <c r="B19" s="321"/>
      <c r="C19" s="490" t="s">
        <v>329</v>
      </c>
      <c r="D19" s="492"/>
      <c r="E19" s="492"/>
      <c r="F19" s="492"/>
      <c r="G19" s="492"/>
      <c r="H19" s="492"/>
      <c r="I19" s="321"/>
    </row>
    <row r="20" spans="2:9" ht="21">
      <c r="B20" s="326" t="s">
        <v>125</v>
      </c>
      <c r="C20" s="325" t="s">
        <v>126</v>
      </c>
      <c r="D20" s="325" t="s">
        <v>126</v>
      </c>
      <c r="E20" s="325" t="s">
        <v>127</v>
      </c>
      <c r="F20" s="325" t="s">
        <v>127</v>
      </c>
      <c r="G20" s="325" t="s">
        <v>127</v>
      </c>
      <c r="H20" s="325" t="s">
        <v>387</v>
      </c>
    </row>
    <row r="21" spans="2:9" ht="21">
      <c r="C21" s="325" t="s">
        <v>128</v>
      </c>
      <c r="D21" s="325" t="s">
        <v>129</v>
      </c>
      <c r="E21" s="325" t="s">
        <v>128</v>
      </c>
      <c r="F21" s="325" t="s">
        <v>128</v>
      </c>
      <c r="G21" s="325" t="s">
        <v>128</v>
      </c>
      <c r="H21" s="325" t="s">
        <v>130</v>
      </c>
    </row>
    <row r="22" spans="2:9" ht="21">
      <c r="C22" s="325" t="s">
        <v>131</v>
      </c>
      <c r="D22" s="325" t="s">
        <v>132</v>
      </c>
      <c r="E22" s="325" t="s">
        <v>132</v>
      </c>
      <c r="F22" s="325" t="s">
        <v>132</v>
      </c>
      <c r="G22" s="325" t="s">
        <v>132</v>
      </c>
      <c r="H22" s="325" t="s">
        <v>132</v>
      </c>
    </row>
  </sheetData>
  <phoneticPr fontId="43"/>
  <pageMargins left="0.7" right="0.7" top="0.75" bottom="0.75" header="0.3" footer="0.3"/>
  <pageSetup paperSize="9" scale="5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784C-87DE-4B0B-A520-400B8A4A37A2}">
  <sheetPr>
    <tabColor rgb="FF00B050"/>
    <pageSetUpPr fitToPage="1"/>
  </sheetPr>
  <dimension ref="A1:BN34"/>
  <sheetViews>
    <sheetView showGridLines="0" view="pageBreakPreview" zoomScale="85" zoomScaleNormal="85" zoomScaleSheetLayoutView="85" workbookViewId="0">
      <selection activeCell="AX21" sqref="AX21"/>
    </sheetView>
  </sheetViews>
  <sheetFormatPr defaultColWidth="3.625" defaultRowHeight="17.25"/>
  <cols>
    <col min="1" max="1" width="2" customWidth="1"/>
    <col min="2" max="4" width="3.375" customWidth="1"/>
    <col min="5" max="5" width="3.25" style="26" customWidth="1"/>
    <col min="6" max="6" width="3.25" customWidth="1"/>
    <col min="7" max="8" width="3.25" style="26" customWidth="1"/>
    <col min="9" max="9" width="3.25" customWidth="1"/>
    <col min="10" max="14" width="3.25" style="26" customWidth="1"/>
    <col min="15" max="15" width="3.25" customWidth="1"/>
    <col min="16" max="17" width="3.25" style="26" customWidth="1"/>
    <col min="18" max="22" width="3.25" customWidth="1"/>
    <col min="23" max="23" width="3.25" style="26" customWidth="1"/>
    <col min="24" max="24" width="3.25" customWidth="1"/>
    <col min="25" max="25" width="3.25" style="26" customWidth="1"/>
    <col min="26" max="26" width="3.25" style="27" customWidth="1"/>
    <col min="27" max="29" width="3.25" customWidth="1"/>
    <col min="30" max="32" width="3.375" customWidth="1"/>
    <col min="33" max="35" width="3.25" customWidth="1"/>
    <col min="36" max="36" width="3.25" style="26" customWidth="1"/>
    <col min="37" max="37" width="3.25" customWidth="1"/>
    <col min="38" max="42" width="3.25" style="26" customWidth="1"/>
    <col min="43" max="43" width="3.25" customWidth="1"/>
    <col min="44" max="45" width="3.25" style="26" customWidth="1"/>
    <col min="46" max="46" width="3.25" customWidth="1"/>
    <col min="47" max="48" width="3.25" style="26" customWidth="1"/>
    <col min="49" max="49" width="3.25" customWidth="1"/>
    <col min="50" max="50" width="3.25" style="26" customWidth="1"/>
    <col min="51" max="51" width="3.25" style="27" customWidth="1"/>
    <col min="52" max="52" width="3.25" customWidth="1"/>
    <col min="53" max="54" width="2.75" customWidth="1"/>
  </cols>
  <sheetData>
    <row r="1" spans="1:66" ht="27.75" customHeight="1">
      <c r="A1" s="863" t="s">
        <v>191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U1" s="863"/>
      <c r="V1" s="863"/>
      <c r="W1" s="863"/>
      <c r="X1" s="863"/>
      <c r="Y1" s="863"/>
      <c r="Z1" s="863"/>
      <c r="AA1" s="863"/>
      <c r="AB1" s="863"/>
      <c r="AC1" s="863"/>
      <c r="AD1" s="863"/>
      <c r="AE1" s="863"/>
      <c r="AF1" s="863"/>
      <c r="AG1" s="863"/>
      <c r="AH1" s="863"/>
      <c r="AI1" s="863"/>
      <c r="AJ1" s="863"/>
      <c r="AK1" s="863"/>
      <c r="AL1" s="863"/>
      <c r="AM1" s="863"/>
      <c r="AN1" s="863"/>
      <c r="AO1" s="863"/>
      <c r="AP1" s="863"/>
      <c r="AQ1" s="863"/>
      <c r="AR1" s="863"/>
      <c r="AS1" s="863"/>
      <c r="AT1" s="863"/>
      <c r="AU1" s="863"/>
      <c r="AV1" s="863"/>
      <c r="AW1" s="863"/>
      <c r="AX1" s="863"/>
      <c r="AY1" s="28"/>
      <c r="AZ1" s="28"/>
      <c r="BA1" s="30"/>
      <c r="BB1" s="30"/>
    </row>
    <row r="2" spans="1:66" ht="12" customHeight="1">
      <c r="B2" s="29"/>
      <c r="C2" s="30"/>
      <c r="D2" s="30"/>
      <c r="E2" s="31"/>
      <c r="F2" s="30"/>
      <c r="G2" s="31"/>
      <c r="H2" s="31"/>
      <c r="I2" s="30"/>
      <c r="J2" s="31"/>
      <c r="K2" s="31"/>
      <c r="L2" s="31"/>
      <c r="M2" s="31"/>
      <c r="N2" s="31"/>
      <c r="O2" s="30"/>
      <c r="P2" s="31"/>
      <c r="Q2" s="31"/>
      <c r="R2" s="30"/>
      <c r="S2" s="30"/>
      <c r="T2" s="30"/>
      <c r="U2" s="30"/>
      <c r="V2" s="30"/>
      <c r="W2" s="31"/>
      <c r="X2" s="30"/>
      <c r="Y2" s="31"/>
      <c r="Z2" s="92"/>
      <c r="AK2" s="30"/>
      <c r="AL2" s="31"/>
      <c r="AM2" s="31"/>
      <c r="AN2" s="31"/>
      <c r="AO2" s="31"/>
      <c r="AP2" s="31"/>
      <c r="AQ2" s="30"/>
      <c r="AR2" s="31"/>
      <c r="AS2" s="31"/>
      <c r="AT2" s="30"/>
      <c r="AU2" s="31"/>
      <c r="AV2" s="31"/>
      <c r="AW2" s="30"/>
      <c r="AX2" s="31"/>
      <c r="AY2" s="92"/>
      <c r="AZ2" s="30"/>
    </row>
    <row r="3" spans="1:66" ht="36" customHeight="1" thickBot="1">
      <c r="B3" s="32" t="s">
        <v>89</v>
      </c>
      <c r="C3" s="32"/>
      <c r="D3" s="32"/>
      <c r="E3" s="33"/>
      <c r="F3" s="34"/>
      <c r="G3" s="35"/>
      <c r="H3" s="33"/>
      <c r="I3" s="34"/>
      <c r="J3" s="35"/>
      <c r="K3" s="35"/>
      <c r="L3" s="35"/>
      <c r="M3" s="35"/>
      <c r="N3" s="35"/>
      <c r="O3" s="56"/>
      <c r="P3" s="35"/>
      <c r="Q3" s="35"/>
      <c r="R3" s="56"/>
      <c r="S3" s="56"/>
      <c r="T3" s="56"/>
      <c r="U3" s="56"/>
      <c r="V3" s="56"/>
      <c r="W3" s="33"/>
      <c r="X3" s="93"/>
      <c r="Y3" s="33"/>
      <c r="Z3" s="94"/>
      <c r="AA3" s="93"/>
      <c r="AB3" s="93"/>
      <c r="AC3" s="93"/>
      <c r="AD3" s="93"/>
      <c r="AE3" s="93"/>
      <c r="AF3" s="93"/>
      <c r="AG3" s="32"/>
      <c r="AH3" s="32"/>
      <c r="AI3" s="32"/>
      <c r="AJ3" s="33"/>
      <c r="AK3" s="34"/>
      <c r="AL3" s="35"/>
      <c r="AM3" s="35"/>
      <c r="AN3" s="35"/>
      <c r="AO3" s="35"/>
      <c r="AP3" s="35"/>
      <c r="AQ3" s="56"/>
      <c r="AR3" s="35"/>
      <c r="AS3" s="35"/>
      <c r="AT3" s="56"/>
      <c r="AU3" s="35"/>
      <c r="AV3" s="35"/>
      <c r="AW3" s="56"/>
      <c r="AX3" s="93"/>
      <c r="AY3" s="94"/>
      <c r="AZ3" s="93"/>
      <c r="BA3" s="93"/>
      <c r="BB3" s="93"/>
    </row>
    <row r="4" spans="1:66" ht="36" customHeight="1" thickBot="1">
      <c r="B4" s="857" t="s">
        <v>90</v>
      </c>
      <c r="C4" s="858"/>
      <c r="D4" s="859"/>
      <c r="E4" s="860" t="str">
        <f>IF(B5="","",B5)</f>
        <v>永山</v>
      </c>
      <c r="F4" s="861"/>
      <c r="G4" s="862"/>
      <c r="H4" s="861" t="str">
        <f>IF(B6="","",B6)</f>
        <v>鶴牧Ｃ</v>
      </c>
      <c r="I4" s="861"/>
      <c r="J4" s="861"/>
      <c r="K4" s="861" t="str">
        <f>IF(B7="","",B7)</f>
        <v>聖ヶ丘</v>
      </c>
      <c r="L4" s="861"/>
      <c r="M4" s="861"/>
      <c r="N4" s="861" t="str">
        <f>IF(B8="","",B8)</f>
        <v>ＴＫ　スペラーレ</v>
      </c>
      <c r="O4" s="861"/>
      <c r="P4" s="861"/>
      <c r="Q4" s="861" t="str">
        <f>B9</f>
        <v>落合</v>
      </c>
      <c r="R4" s="861"/>
      <c r="S4" s="861"/>
      <c r="T4" s="163" t="s">
        <v>91</v>
      </c>
      <c r="U4" s="95" t="s">
        <v>92</v>
      </c>
      <c r="V4" s="95" t="s">
        <v>93</v>
      </c>
      <c r="W4" s="96" t="s">
        <v>94</v>
      </c>
      <c r="X4" s="97" t="s">
        <v>95</v>
      </c>
      <c r="Y4" s="93"/>
      <c r="Z4" s="93"/>
      <c r="AA4" s="857" t="s">
        <v>180</v>
      </c>
      <c r="AB4" s="858"/>
      <c r="AC4" s="859"/>
      <c r="AD4" s="860" t="str">
        <f>IF(AA5="","",AA5)</f>
        <v>東寺方</v>
      </c>
      <c r="AE4" s="861"/>
      <c r="AF4" s="862"/>
      <c r="AG4" s="861" t="str">
        <f>IF(AA6="","",AA6)</f>
        <v>多摩</v>
      </c>
      <c r="AH4" s="861"/>
      <c r="AI4" s="861"/>
      <c r="AJ4" s="861" t="str">
        <f>IF(AA7="","",AA7)</f>
        <v>鶴牧Ａ</v>
      </c>
      <c r="AK4" s="861"/>
      <c r="AL4" s="861"/>
      <c r="AM4" s="861" t="str">
        <f>IF(AA8="","",AA8)</f>
        <v>FC　ＳＥＩＳＥＫＩ</v>
      </c>
      <c r="AN4" s="861"/>
      <c r="AO4" s="861"/>
      <c r="AP4" s="861" t="str">
        <f>AA9</f>
        <v>鶴牧Ｂ</v>
      </c>
      <c r="AQ4" s="861"/>
      <c r="AR4" s="861"/>
      <c r="AS4" s="163" t="s">
        <v>91</v>
      </c>
      <c r="AT4" s="95" t="s">
        <v>92</v>
      </c>
      <c r="AU4" s="95" t="s">
        <v>93</v>
      </c>
      <c r="AV4" s="96" t="s">
        <v>94</v>
      </c>
      <c r="AW4" s="97" t="s">
        <v>95</v>
      </c>
      <c r="AX4"/>
      <c r="AY4"/>
    </row>
    <row r="5" spans="1:66" ht="36" customHeight="1">
      <c r="B5" s="851" t="s">
        <v>137</v>
      </c>
      <c r="C5" s="852"/>
      <c r="D5" s="853"/>
      <c r="E5" s="854"/>
      <c r="F5" s="855"/>
      <c r="G5" s="856"/>
      <c r="H5" s="36">
        <v>0</v>
      </c>
      <c r="I5" s="36" t="s">
        <v>339</v>
      </c>
      <c r="J5" s="57">
        <v>5</v>
      </c>
      <c r="K5" s="36">
        <v>0</v>
      </c>
      <c r="L5" s="36" t="s">
        <v>339</v>
      </c>
      <c r="M5" s="57">
        <v>4</v>
      </c>
      <c r="N5" s="58">
        <v>0</v>
      </c>
      <c r="O5" s="36" t="s">
        <v>340</v>
      </c>
      <c r="P5" s="59">
        <v>0</v>
      </c>
      <c r="Q5" s="36">
        <v>0</v>
      </c>
      <c r="R5" s="36" t="s">
        <v>339</v>
      </c>
      <c r="S5" s="57">
        <v>5</v>
      </c>
      <c r="T5" s="280">
        <v>1</v>
      </c>
      <c r="U5" s="98">
        <v>0</v>
      </c>
      <c r="V5" s="99">
        <v>14</v>
      </c>
      <c r="W5" s="100">
        <v>-14</v>
      </c>
      <c r="X5" s="101">
        <v>5</v>
      </c>
      <c r="Y5" s="93"/>
      <c r="Z5" s="93"/>
      <c r="AA5" s="851" t="s">
        <v>134</v>
      </c>
      <c r="AB5" s="852"/>
      <c r="AC5" s="853"/>
      <c r="AD5" s="854"/>
      <c r="AE5" s="855"/>
      <c r="AF5" s="856"/>
      <c r="AG5" s="36">
        <v>0</v>
      </c>
      <c r="AH5" s="36" t="s">
        <v>339</v>
      </c>
      <c r="AI5" s="57">
        <v>2</v>
      </c>
      <c r="AJ5" s="36">
        <v>0</v>
      </c>
      <c r="AK5" s="36" t="s">
        <v>339</v>
      </c>
      <c r="AL5" s="57">
        <v>5</v>
      </c>
      <c r="AM5" s="58">
        <v>0</v>
      </c>
      <c r="AN5" s="36" t="s">
        <v>339</v>
      </c>
      <c r="AO5" s="59">
        <v>7</v>
      </c>
      <c r="AP5" s="36">
        <v>0</v>
      </c>
      <c r="AQ5" s="36" t="s">
        <v>339</v>
      </c>
      <c r="AR5" s="57">
        <v>5</v>
      </c>
      <c r="AS5" s="280">
        <v>0</v>
      </c>
      <c r="AT5" s="98">
        <v>0</v>
      </c>
      <c r="AU5" s="99">
        <v>19</v>
      </c>
      <c r="AV5" s="100" t="s">
        <v>421</v>
      </c>
      <c r="AW5" s="101">
        <v>5</v>
      </c>
      <c r="AX5"/>
      <c r="AY5"/>
      <c r="BN5" s="159"/>
    </row>
    <row r="6" spans="1:66" ht="36" customHeight="1">
      <c r="B6" s="842" t="s">
        <v>165</v>
      </c>
      <c r="C6" s="843"/>
      <c r="D6" s="844"/>
      <c r="E6" s="38">
        <v>5</v>
      </c>
      <c r="F6" s="37" t="s">
        <v>338</v>
      </c>
      <c r="G6" s="39">
        <v>0</v>
      </c>
      <c r="H6" s="845"/>
      <c r="I6" s="846"/>
      <c r="J6" s="850"/>
      <c r="K6" s="60">
        <v>1</v>
      </c>
      <c r="L6" s="37" t="s">
        <v>338</v>
      </c>
      <c r="M6" s="61">
        <v>0</v>
      </c>
      <c r="N6" s="60">
        <v>2</v>
      </c>
      <c r="O6" s="37" t="s">
        <v>338</v>
      </c>
      <c r="P6" s="61">
        <v>0</v>
      </c>
      <c r="Q6" s="60">
        <v>1</v>
      </c>
      <c r="R6" s="37" t="s">
        <v>338</v>
      </c>
      <c r="S6" s="61">
        <v>0</v>
      </c>
      <c r="T6" s="281">
        <v>12</v>
      </c>
      <c r="U6" s="102">
        <v>9</v>
      </c>
      <c r="V6" s="103">
        <v>0</v>
      </c>
      <c r="W6" s="104">
        <v>9</v>
      </c>
      <c r="X6" s="105">
        <v>1</v>
      </c>
      <c r="Y6" s="93"/>
      <c r="Z6" s="93"/>
      <c r="AA6" s="842" t="s">
        <v>135</v>
      </c>
      <c r="AB6" s="843"/>
      <c r="AC6" s="844"/>
      <c r="AD6" s="38">
        <v>2</v>
      </c>
      <c r="AE6" s="37" t="s">
        <v>338</v>
      </c>
      <c r="AF6" s="39">
        <v>0</v>
      </c>
      <c r="AG6" s="845"/>
      <c r="AH6" s="846"/>
      <c r="AI6" s="850"/>
      <c r="AJ6" s="60">
        <v>0</v>
      </c>
      <c r="AK6" s="37" t="s">
        <v>339</v>
      </c>
      <c r="AL6" s="61">
        <v>1</v>
      </c>
      <c r="AM6" s="60">
        <v>0</v>
      </c>
      <c r="AN6" s="37" t="s">
        <v>340</v>
      </c>
      <c r="AO6" s="61">
        <v>0</v>
      </c>
      <c r="AP6" s="60">
        <v>0</v>
      </c>
      <c r="AQ6" s="37" t="s">
        <v>340</v>
      </c>
      <c r="AR6" s="61">
        <v>0</v>
      </c>
      <c r="AS6" s="281">
        <v>5</v>
      </c>
      <c r="AT6" s="102">
        <v>2</v>
      </c>
      <c r="AU6" s="103">
        <v>1</v>
      </c>
      <c r="AV6" s="104">
        <v>1</v>
      </c>
      <c r="AW6" s="105">
        <v>4</v>
      </c>
      <c r="AX6"/>
      <c r="AY6"/>
      <c r="BN6" s="158"/>
    </row>
    <row r="7" spans="1:66" ht="36" customHeight="1">
      <c r="B7" s="842" t="s">
        <v>139</v>
      </c>
      <c r="C7" s="843"/>
      <c r="D7" s="844"/>
      <c r="E7" s="38">
        <v>4</v>
      </c>
      <c r="F7" s="37" t="s">
        <v>338</v>
      </c>
      <c r="G7" s="39">
        <v>0</v>
      </c>
      <c r="H7" s="40">
        <v>0</v>
      </c>
      <c r="I7" s="37" t="s">
        <v>339</v>
      </c>
      <c r="J7" s="39">
        <v>1</v>
      </c>
      <c r="K7" s="839"/>
      <c r="L7" s="840"/>
      <c r="M7" s="841"/>
      <c r="N7" s="60">
        <v>0</v>
      </c>
      <c r="O7" s="37" t="s">
        <v>339</v>
      </c>
      <c r="P7" s="162">
        <v>2</v>
      </c>
      <c r="Q7" s="339">
        <v>0</v>
      </c>
      <c r="R7" s="37" t="s">
        <v>339</v>
      </c>
      <c r="S7" s="337">
        <v>1</v>
      </c>
      <c r="T7" s="281">
        <v>3</v>
      </c>
      <c r="U7" s="102">
        <v>4</v>
      </c>
      <c r="V7" s="103">
        <v>4</v>
      </c>
      <c r="W7" s="104">
        <v>0</v>
      </c>
      <c r="X7" s="105">
        <v>4</v>
      </c>
      <c r="Y7" s="93"/>
      <c r="Z7" s="93"/>
      <c r="AA7" s="842" t="s">
        <v>163</v>
      </c>
      <c r="AB7" s="843"/>
      <c r="AC7" s="844"/>
      <c r="AD7" s="38">
        <v>5</v>
      </c>
      <c r="AE7" s="37" t="s">
        <v>338</v>
      </c>
      <c r="AF7" s="39">
        <v>0</v>
      </c>
      <c r="AG7" s="40">
        <v>1</v>
      </c>
      <c r="AH7" s="37" t="s">
        <v>338</v>
      </c>
      <c r="AI7" s="39">
        <v>0</v>
      </c>
      <c r="AJ7" s="839"/>
      <c r="AK7" s="840"/>
      <c r="AL7" s="841"/>
      <c r="AM7" s="60">
        <v>1</v>
      </c>
      <c r="AN7" s="37" t="s">
        <v>338</v>
      </c>
      <c r="AO7" s="162">
        <v>0</v>
      </c>
      <c r="AP7" s="339">
        <v>2</v>
      </c>
      <c r="AQ7" s="37" t="s">
        <v>339</v>
      </c>
      <c r="AR7" s="337">
        <v>3</v>
      </c>
      <c r="AS7" s="281">
        <v>9</v>
      </c>
      <c r="AT7" s="102">
        <v>9</v>
      </c>
      <c r="AU7" s="103">
        <v>3</v>
      </c>
      <c r="AV7" s="104">
        <v>6</v>
      </c>
      <c r="AW7" s="105">
        <v>1</v>
      </c>
      <c r="AX7"/>
      <c r="AY7"/>
      <c r="BN7" s="158"/>
    </row>
    <row r="8" spans="1:66" ht="36" customHeight="1">
      <c r="B8" s="842" t="s">
        <v>168</v>
      </c>
      <c r="C8" s="843"/>
      <c r="D8" s="844"/>
      <c r="E8" s="161">
        <v>0</v>
      </c>
      <c r="F8" s="37" t="s">
        <v>340</v>
      </c>
      <c r="G8" s="61">
        <v>0</v>
      </c>
      <c r="H8" s="162">
        <v>0</v>
      </c>
      <c r="I8" s="37" t="s">
        <v>339</v>
      </c>
      <c r="J8" s="61">
        <v>2</v>
      </c>
      <c r="K8" s="162">
        <v>2</v>
      </c>
      <c r="L8" s="37" t="s">
        <v>338</v>
      </c>
      <c r="M8" s="162">
        <v>0</v>
      </c>
      <c r="N8" s="845"/>
      <c r="O8" s="846"/>
      <c r="P8" s="846"/>
      <c r="Q8" s="60">
        <v>0</v>
      </c>
      <c r="R8" s="37" t="s">
        <v>339</v>
      </c>
      <c r="S8" s="61">
        <v>3</v>
      </c>
      <c r="T8" s="281">
        <v>4</v>
      </c>
      <c r="U8" s="102">
        <v>2</v>
      </c>
      <c r="V8" s="103">
        <v>5</v>
      </c>
      <c r="W8" s="164">
        <v>-3</v>
      </c>
      <c r="X8" s="165">
        <v>3</v>
      </c>
      <c r="Y8" s="93"/>
      <c r="Z8" s="93"/>
      <c r="AA8" s="842" t="s">
        <v>167</v>
      </c>
      <c r="AB8" s="843"/>
      <c r="AC8" s="844"/>
      <c r="AD8" s="161">
        <v>7</v>
      </c>
      <c r="AE8" s="37" t="s">
        <v>338</v>
      </c>
      <c r="AF8" s="61">
        <v>0</v>
      </c>
      <c r="AG8" s="162">
        <v>0</v>
      </c>
      <c r="AH8" s="37" t="s">
        <v>340</v>
      </c>
      <c r="AI8" s="61">
        <v>0</v>
      </c>
      <c r="AJ8" s="162">
        <v>0</v>
      </c>
      <c r="AK8" s="37" t="s">
        <v>339</v>
      </c>
      <c r="AL8" s="162">
        <v>1</v>
      </c>
      <c r="AM8" s="845"/>
      <c r="AN8" s="846"/>
      <c r="AO8" s="846"/>
      <c r="AP8" s="60">
        <v>5</v>
      </c>
      <c r="AQ8" s="37" t="s">
        <v>338</v>
      </c>
      <c r="AR8" s="61">
        <v>0</v>
      </c>
      <c r="AS8" s="281">
        <v>7</v>
      </c>
      <c r="AT8" s="102">
        <v>12</v>
      </c>
      <c r="AU8" s="103">
        <v>1</v>
      </c>
      <c r="AV8" s="164">
        <v>11</v>
      </c>
      <c r="AW8" s="165">
        <v>2</v>
      </c>
      <c r="AX8"/>
      <c r="AY8"/>
      <c r="BN8" s="158"/>
    </row>
    <row r="9" spans="1:66" ht="36" customHeight="1" thickBot="1">
      <c r="B9" s="847" t="s">
        <v>136</v>
      </c>
      <c r="C9" s="848"/>
      <c r="D9" s="849"/>
      <c r="E9" s="346">
        <v>5</v>
      </c>
      <c r="F9" s="271" t="s">
        <v>338</v>
      </c>
      <c r="G9" s="347">
        <v>0</v>
      </c>
      <c r="H9" s="348">
        <v>0</v>
      </c>
      <c r="I9" s="271" t="s">
        <v>339</v>
      </c>
      <c r="J9" s="348">
        <v>1</v>
      </c>
      <c r="K9" s="349">
        <v>1</v>
      </c>
      <c r="L9" s="271" t="s">
        <v>338</v>
      </c>
      <c r="M9" s="347">
        <v>0</v>
      </c>
      <c r="N9" s="348">
        <v>3</v>
      </c>
      <c r="O9" s="271" t="s">
        <v>338</v>
      </c>
      <c r="P9" s="347">
        <v>0</v>
      </c>
      <c r="Q9" s="825"/>
      <c r="R9" s="826"/>
      <c r="S9" s="827"/>
      <c r="T9" s="340">
        <v>9</v>
      </c>
      <c r="U9" s="272">
        <v>9</v>
      </c>
      <c r="V9" s="106">
        <v>1</v>
      </c>
      <c r="W9" s="107">
        <v>8</v>
      </c>
      <c r="X9" s="350">
        <v>2</v>
      </c>
      <c r="Y9" s="93"/>
      <c r="Z9" s="93"/>
      <c r="AA9" s="847" t="s">
        <v>164</v>
      </c>
      <c r="AB9" s="848"/>
      <c r="AC9" s="849"/>
      <c r="AD9" s="346">
        <v>5</v>
      </c>
      <c r="AE9" s="271" t="s">
        <v>338</v>
      </c>
      <c r="AF9" s="347">
        <v>0</v>
      </c>
      <c r="AG9" s="348">
        <v>0</v>
      </c>
      <c r="AH9" s="271" t="s">
        <v>340</v>
      </c>
      <c r="AI9" s="348">
        <v>0</v>
      </c>
      <c r="AJ9" s="349">
        <v>3</v>
      </c>
      <c r="AK9" s="271" t="s">
        <v>338</v>
      </c>
      <c r="AL9" s="347">
        <v>2</v>
      </c>
      <c r="AM9" s="348">
        <v>0</v>
      </c>
      <c r="AN9" s="271" t="s">
        <v>339</v>
      </c>
      <c r="AO9" s="347">
        <v>5</v>
      </c>
      <c r="AP9" s="825"/>
      <c r="AQ9" s="826"/>
      <c r="AR9" s="827"/>
      <c r="AS9" s="340">
        <v>7</v>
      </c>
      <c r="AT9" s="272">
        <v>8</v>
      </c>
      <c r="AU9" s="106">
        <v>7</v>
      </c>
      <c r="AV9" s="107">
        <v>1</v>
      </c>
      <c r="AW9" s="350">
        <v>3</v>
      </c>
      <c r="AX9"/>
      <c r="AY9"/>
      <c r="BN9" s="158"/>
    </row>
    <row r="13" spans="1:66" ht="18" thickBot="1">
      <c r="G13" s="48" t="s">
        <v>97</v>
      </c>
      <c r="J13" s="63"/>
      <c r="K13"/>
      <c r="M13"/>
      <c r="O13" s="26"/>
      <c r="P13"/>
      <c r="W13"/>
      <c r="X13" s="26"/>
      <c r="Y13"/>
      <c r="Z13"/>
      <c r="AA13" s="26"/>
      <c r="AB13" s="27"/>
      <c r="AJ13"/>
      <c r="AM13"/>
      <c r="AR13"/>
      <c r="AS13"/>
      <c r="AT13" s="26"/>
      <c r="AU13"/>
      <c r="AV13"/>
      <c r="AW13" s="26"/>
      <c r="AX13"/>
      <c r="AY13" s="26"/>
      <c r="AZ13" s="27"/>
    </row>
    <row r="14" spans="1:66" ht="18" customHeight="1" thickTop="1">
      <c r="E14"/>
      <c r="F14" s="26"/>
      <c r="G14" s="49"/>
      <c r="H14"/>
      <c r="I14" s="26"/>
      <c r="J14" s="49"/>
      <c r="K14" s="64"/>
      <c r="L14"/>
      <c r="N14"/>
      <c r="O14" s="26"/>
      <c r="P14"/>
      <c r="Q14"/>
      <c r="W14" s="833" t="s">
        <v>165</v>
      </c>
      <c r="X14" s="834"/>
      <c r="Y14" s="834"/>
      <c r="Z14" s="834"/>
      <c r="AA14" s="834"/>
      <c r="AB14" s="834"/>
      <c r="AC14" s="834"/>
      <c r="AD14" s="835"/>
      <c r="AF14" s="116"/>
      <c r="AG14" s="833" t="s">
        <v>417</v>
      </c>
      <c r="AH14" s="834"/>
      <c r="AI14" s="834"/>
      <c r="AJ14" s="834"/>
      <c r="AK14" s="834"/>
      <c r="AL14" s="834"/>
      <c r="AM14" s="834"/>
      <c r="AN14" s="835"/>
      <c r="AO14" s="50"/>
      <c r="AP14" s="50"/>
      <c r="AR14"/>
      <c r="AS14" s="50"/>
      <c r="AU14"/>
      <c r="AW14" s="27"/>
      <c r="AX14"/>
      <c r="AY14"/>
    </row>
    <row r="15" spans="1:66" ht="18" customHeight="1" thickBot="1">
      <c r="E15"/>
      <c r="F15" s="26"/>
      <c r="G15" s="50"/>
      <c r="H15"/>
      <c r="I15" s="26"/>
      <c r="J15" s="50"/>
      <c r="K15" s="50"/>
      <c r="L15" s="65"/>
      <c r="M15" s="65"/>
      <c r="N15" s="65"/>
      <c r="O15" s="65"/>
      <c r="P15" s="65"/>
      <c r="Q15" s="65"/>
      <c r="R15" s="65"/>
      <c r="S15" s="65"/>
      <c r="T15" s="65"/>
      <c r="U15" s="115"/>
      <c r="W15" s="836"/>
      <c r="X15" s="837"/>
      <c r="Y15" s="837"/>
      <c r="Z15" s="837"/>
      <c r="AA15" s="837"/>
      <c r="AB15" s="837"/>
      <c r="AC15" s="837"/>
      <c r="AD15" s="838"/>
      <c r="AE15" s="50"/>
      <c r="AF15" s="50"/>
      <c r="AG15" s="836"/>
      <c r="AH15" s="837"/>
      <c r="AI15" s="837"/>
      <c r="AJ15" s="837"/>
      <c r="AK15" s="837"/>
      <c r="AL15" s="837"/>
      <c r="AM15" s="837"/>
      <c r="AN15" s="838"/>
      <c r="AO15" s="115"/>
      <c r="AR15"/>
      <c r="AU15"/>
      <c r="AW15" s="27"/>
      <c r="AX15"/>
      <c r="AY15"/>
    </row>
    <row r="16" spans="1:66" ht="18" thickTop="1">
      <c r="E16"/>
      <c r="F16" s="26"/>
      <c r="H16"/>
      <c r="I16" s="26"/>
      <c r="K16"/>
      <c r="L16" s="65"/>
      <c r="M16" s="65"/>
      <c r="N16" s="65"/>
      <c r="O16" s="65"/>
      <c r="P16" s="65"/>
      <c r="Q16" s="1014"/>
      <c r="R16" s="1015"/>
      <c r="S16" s="1015"/>
      <c r="T16" s="1015"/>
      <c r="U16" s="1016"/>
      <c r="V16" s="1016"/>
      <c r="W16" s="1017"/>
      <c r="X16" s="1015"/>
      <c r="Y16" s="713"/>
      <c r="Z16" s="141"/>
      <c r="AA16" s="115"/>
      <c r="AB16" s="115"/>
      <c r="AC16" s="50"/>
      <c r="AD16" s="67"/>
      <c r="AE16" s="67"/>
      <c r="AF16" s="67"/>
      <c r="AG16" s="67"/>
      <c r="AH16" s="67"/>
      <c r="AI16" s="67"/>
      <c r="AJ16" s="67"/>
      <c r="AK16" s="67"/>
      <c r="AL16" s="84" t="s">
        <v>98</v>
      </c>
      <c r="AM16" s="67"/>
      <c r="AN16" s="151"/>
      <c r="AO16"/>
      <c r="AP16"/>
      <c r="AR16"/>
      <c r="AS16"/>
      <c r="AV16" s="27"/>
      <c r="AX16"/>
      <c r="AY16"/>
    </row>
    <row r="17" spans="5:51" ht="18" thickBot="1">
      <c r="E17"/>
      <c r="F17" s="26"/>
      <c r="H17"/>
      <c r="I17" s="26"/>
      <c r="K17"/>
      <c r="L17" s="66"/>
      <c r="M17" s="66"/>
      <c r="N17" s="66"/>
      <c r="O17" s="67"/>
      <c r="P17" s="53"/>
      <c r="Q17" s="714"/>
      <c r="R17" s="715"/>
      <c r="S17" s="715"/>
      <c r="T17" s="715"/>
      <c r="U17" s="715"/>
      <c r="V17" s="715"/>
      <c r="W17" s="1018"/>
      <c r="X17" s="715"/>
      <c r="Y17" s="717">
        <v>2</v>
      </c>
      <c r="Z17" s="142">
        <v>1</v>
      </c>
      <c r="AA17" s="142"/>
      <c r="AB17" s="118"/>
      <c r="AC17" s="118"/>
      <c r="AD17" s="118"/>
      <c r="AE17" s="118"/>
      <c r="AF17" s="118"/>
      <c r="AG17" s="118"/>
      <c r="AH17" s="68"/>
      <c r="AI17" s="67"/>
      <c r="AJ17" s="67"/>
      <c r="AK17" s="67"/>
      <c r="AL17" s="70"/>
      <c r="AM17" s="70"/>
      <c r="AN17" s="70"/>
      <c r="AO17" s="51"/>
      <c r="AP17"/>
      <c r="AR17" s="51"/>
      <c r="AS17"/>
      <c r="AV17" s="27"/>
      <c r="AX17"/>
      <c r="AY17"/>
    </row>
    <row r="18" spans="5:51" ht="17.25" customHeight="1" thickTop="1">
      <c r="E18"/>
      <c r="F18" s="26"/>
      <c r="G18" s="51"/>
      <c r="H18"/>
      <c r="I18" s="26"/>
      <c r="J18" s="51"/>
      <c r="K18" s="51"/>
      <c r="L18" s="65"/>
      <c r="M18" s="65"/>
      <c r="N18" s="65"/>
      <c r="P18" s="718"/>
      <c r="Q18" s="70"/>
      <c r="R18" s="70"/>
      <c r="S18" s="70"/>
      <c r="T18" s="70"/>
      <c r="U18" s="70"/>
      <c r="V18" s="70"/>
      <c r="W18" s="70"/>
      <c r="X18" s="70"/>
      <c r="Y18" s="828">
        <v>16</v>
      </c>
      <c r="Z18" s="828"/>
      <c r="AB18" s="70"/>
      <c r="AC18" s="70"/>
      <c r="AD18" s="70"/>
      <c r="AE18" s="283"/>
      <c r="AF18" s="283"/>
      <c r="AG18" s="283"/>
      <c r="AH18" s="1020"/>
      <c r="AI18" s="70"/>
      <c r="AJ18" s="70"/>
      <c r="AK18" s="70"/>
      <c r="AL18"/>
      <c r="AM18"/>
      <c r="AN18"/>
      <c r="AO18"/>
      <c r="AP18"/>
      <c r="AR18"/>
      <c r="AS18"/>
      <c r="AV18" s="27"/>
      <c r="AX18"/>
      <c r="AY18"/>
    </row>
    <row r="19" spans="5:51" ht="17.25" customHeight="1">
      <c r="E19"/>
      <c r="F19" s="26"/>
      <c r="H19"/>
      <c r="I19" s="26"/>
      <c r="K19"/>
      <c r="L19" s="65"/>
      <c r="M19" s="65"/>
      <c r="N19" s="65"/>
      <c r="O19" s="70"/>
      <c r="P19" s="718"/>
      <c r="Q19" s="70"/>
      <c r="R19" s="70"/>
      <c r="S19" s="70"/>
      <c r="T19" s="70"/>
      <c r="U19" s="70"/>
      <c r="W19" s="121"/>
      <c r="X19" s="829" t="s">
        <v>426</v>
      </c>
      <c r="Y19" s="829"/>
      <c r="Z19" s="829"/>
      <c r="AA19" s="829"/>
      <c r="AB19" s="870"/>
      <c r="AC19" s="870"/>
      <c r="AE19" s="1021"/>
      <c r="AF19" s="1021"/>
      <c r="AG19" s="1021"/>
      <c r="AH19" s="718"/>
      <c r="AI19" s="70"/>
      <c r="AJ19" s="67"/>
      <c r="AK19" s="67"/>
      <c r="AL19" s="67"/>
      <c r="AM19"/>
      <c r="AN19"/>
      <c r="AO19"/>
      <c r="AP19"/>
      <c r="AR19"/>
      <c r="AS19"/>
      <c r="AV19" s="27"/>
      <c r="AX19"/>
      <c r="AY19"/>
    </row>
    <row r="20" spans="5:51" ht="17.25" customHeight="1" thickBot="1">
      <c r="E20"/>
      <c r="F20" s="26"/>
      <c r="H20"/>
      <c r="I20" s="26"/>
      <c r="K20"/>
      <c r="L20" s="66"/>
      <c r="M20" s="66"/>
      <c r="N20" s="66"/>
      <c r="O20" s="67"/>
      <c r="P20" s="719"/>
      <c r="Q20" s="67"/>
      <c r="R20" s="1005"/>
      <c r="S20" s="1005"/>
      <c r="T20" s="1005"/>
      <c r="U20" s="1033"/>
      <c r="V20" s="796"/>
      <c r="W20" s="796"/>
      <c r="X20" s="734"/>
      <c r="Y20" s="735">
        <v>2</v>
      </c>
      <c r="Z20" s="143">
        <v>1</v>
      </c>
      <c r="AA20" s="124"/>
      <c r="AB20" s="123"/>
      <c r="AC20" s="123"/>
      <c r="AD20" s="123"/>
      <c r="AE20" s="123"/>
      <c r="AF20" s="123"/>
      <c r="AG20" s="126"/>
      <c r="AH20" s="1022"/>
      <c r="AI20" s="67"/>
      <c r="AJ20" s="70"/>
      <c r="AK20" s="70"/>
      <c r="AL20" s="70"/>
      <c r="AM20" s="51"/>
      <c r="AN20"/>
      <c r="AO20"/>
      <c r="AP20"/>
      <c r="AR20"/>
      <c r="AS20"/>
      <c r="AV20" s="27"/>
      <c r="AX20"/>
      <c r="AY20"/>
    </row>
    <row r="21" spans="5:51" ht="17.25" customHeight="1" thickTop="1">
      <c r="E21"/>
      <c r="F21" s="26"/>
      <c r="G21" s="51"/>
      <c r="H21"/>
      <c r="I21" s="26"/>
      <c r="J21" s="51"/>
      <c r="K21" s="51"/>
      <c r="L21" s="65"/>
      <c r="M21" s="65"/>
      <c r="N21" s="65"/>
      <c r="O21" s="70"/>
      <c r="P21" s="718"/>
      <c r="Q21" s="1021"/>
      <c r="R21" s="731"/>
      <c r="S21" s="732"/>
      <c r="T21" s="732"/>
      <c r="U21" s="732"/>
      <c r="V21" s="70"/>
      <c r="W21" s="67"/>
      <c r="X21" s="67"/>
      <c r="Y21" s="828">
        <v>15</v>
      </c>
      <c r="Z21" s="828"/>
      <c r="AB21" s="70"/>
      <c r="AC21" s="70"/>
      <c r="AD21" s="70"/>
      <c r="AE21" s="1021"/>
      <c r="AF21" s="1021"/>
      <c r="AG21" s="69"/>
      <c r="AH21" s="718"/>
      <c r="AI21" s="70"/>
      <c r="AJ21" s="70"/>
      <c r="AK21" s="70"/>
      <c r="AL21"/>
      <c r="AM21"/>
      <c r="AN21"/>
      <c r="AO21"/>
      <c r="AP21"/>
      <c r="AR21"/>
      <c r="AS21"/>
      <c r="AV21" s="27"/>
      <c r="AX21"/>
      <c r="AY21"/>
    </row>
    <row r="22" spans="5:51" ht="17.25" customHeight="1" thickBot="1">
      <c r="E22"/>
      <c r="F22" s="26"/>
      <c r="H22"/>
      <c r="I22" s="26"/>
      <c r="K22"/>
      <c r="L22" s="53"/>
      <c r="M22" s="1006"/>
      <c r="N22" s="1007" t="s">
        <v>424</v>
      </c>
      <c r="O22" s="1008"/>
      <c r="P22" s="722">
        <v>1</v>
      </c>
      <c r="Q22" s="73">
        <v>1</v>
      </c>
      <c r="R22" s="744"/>
      <c r="S22" s="745"/>
      <c r="T22" s="745"/>
      <c r="U22" s="746"/>
      <c r="V22" s="84"/>
      <c r="W22" s="127"/>
      <c r="X22" s="830"/>
      <c r="Y22" s="831"/>
      <c r="Z22" s="831"/>
      <c r="AA22" s="831"/>
      <c r="AB22" s="127"/>
      <c r="AC22" s="127"/>
      <c r="AD22" s="53"/>
      <c r="AE22" s="725"/>
      <c r="AF22" s="725"/>
      <c r="AG22" s="1023"/>
      <c r="AH22" s="1024">
        <v>1</v>
      </c>
      <c r="AI22" s="73">
        <v>0</v>
      </c>
      <c r="AJ22" s="118"/>
      <c r="AK22" s="118"/>
      <c r="AL22" s="118"/>
      <c r="AM22" s="154"/>
      <c r="AN22"/>
      <c r="AO22"/>
      <c r="AP22"/>
      <c r="AR22"/>
      <c r="AS22"/>
      <c r="AU22"/>
      <c r="AW22" s="27"/>
      <c r="AX22"/>
      <c r="AY22"/>
    </row>
    <row r="23" spans="5:51" ht="17.25" customHeight="1" thickTop="1">
      <c r="E23"/>
      <c r="F23" s="26"/>
      <c r="G23" s="52"/>
      <c r="H23"/>
      <c r="I23" s="26"/>
      <c r="J23" s="52"/>
      <c r="K23" s="76"/>
      <c r="L23" s="1004"/>
      <c r="M23" s="723"/>
      <c r="N23" s="1009"/>
      <c r="O23" s="1009"/>
      <c r="P23" s="1013">
        <v>13</v>
      </c>
      <c r="Q23" s="828"/>
      <c r="R23" s="54"/>
      <c r="S23" s="54"/>
      <c r="T23" s="54"/>
      <c r="U23" s="1032"/>
      <c r="V23" s="726"/>
      <c r="W23" s="129"/>
      <c r="X23" s="129"/>
      <c r="Y23" s="54"/>
      <c r="Z23" s="54"/>
      <c r="AA23" s="54"/>
      <c r="AB23" s="52"/>
      <c r="AC23" s="76"/>
      <c r="AD23" s="1004"/>
      <c r="AE23" s="723"/>
      <c r="AF23" s="1019"/>
      <c r="AG23" s="1019"/>
      <c r="AH23" s="1013">
        <v>14</v>
      </c>
      <c r="AI23" s="828"/>
      <c r="AJ23" s="54"/>
      <c r="AK23" s="54"/>
      <c r="AL23" s="86"/>
      <c r="AM23" s="1028"/>
      <c r="AN23" s="54"/>
      <c r="AO23" s="129"/>
      <c r="AP23" s="129"/>
      <c r="AQ23" s="54"/>
      <c r="AR23"/>
      <c r="AS23" s="129"/>
      <c r="AT23" s="54"/>
      <c r="AU23"/>
      <c r="AW23" s="27"/>
      <c r="AX23"/>
      <c r="AY23"/>
    </row>
    <row r="24" spans="5:51" ht="17.25" customHeight="1" thickBot="1">
      <c r="E24"/>
      <c r="F24" s="26"/>
      <c r="G24" s="53" t="s">
        <v>98</v>
      </c>
      <c r="H24"/>
      <c r="I24" s="26"/>
      <c r="J24" s="53"/>
      <c r="K24" s="80"/>
      <c r="L24" s="1005"/>
      <c r="M24" s="1010"/>
      <c r="N24" s="1011"/>
      <c r="O24" s="1012"/>
      <c r="P24" s="80"/>
      <c r="Q24" s="82"/>
      <c r="R24" s="53"/>
      <c r="S24" s="53"/>
      <c r="T24" s="53"/>
      <c r="U24" s="1005">
        <v>1</v>
      </c>
      <c r="V24" s="724">
        <v>1</v>
      </c>
      <c r="W24" s="83"/>
      <c r="X24" s="80" t="s">
        <v>423</v>
      </c>
      <c r="Y24" s="82"/>
      <c r="Z24" s="82"/>
      <c r="AA24" s="82"/>
      <c r="AB24" s="53"/>
      <c r="AC24" s="80"/>
      <c r="AD24" s="1005"/>
      <c r="AE24" s="724"/>
      <c r="AF24" s="83"/>
      <c r="AG24" s="84"/>
      <c r="AH24" s="80"/>
      <c r="AI24" s="82"/>
      <c r="AJ24" s="53"/>
      <c r="AK24" s="53"/>
      <c r="AL24" s="53"/>
      <c r="AM24" s="783">
        <v>3</v>
      </c>
      <c r="AN24" s="82">
        <v>0</v>
      </c>
      <c r="AO24" s="83"/>
      <c r="AP24" s="80"/>
      <c r="AQ24" s="82"/>
      <c r="AR24" s="82"/>
      <c r="AS24" s="82"/>
      <c r="AV24" s="27"/>
      <c r="AX24"/>
      <c r="AY24"/>
    </row>
    <row r="25" spans="5:51" ht="18" thickTop="1">
      <c r="K25" s="327"/>
      <c r="L25" s="328" t="s">
        <v>133</v>
      </c>
      <c r="M25" s="328"/>
      <c r="N25" s="330"/>
      <c r="S25" s="1025"/>
      <c r="T25" s="1026"/>
      <c r="U25" s="1029">
        <v>11</v>
      </c>
      <c r="V25" s="329"/>
      <c r="W25" s="328"/>
      <c r="X25" s="342"/>
      <c r="Y25"/>
      <c r="Z25"/>
      <c r="AB25" s="26"/>
      <c r="AC25" s="327"/>
      <c r="AD25" s="328" t="s">
        <v>142</v>
      </c>
      <c r="AE25" s="328"/>
      <c r="AF25" s="330"/>
      <c r="AH25" s="26"/>
      <c r="AI25" s="26"/>
      <c r="AJ25"/>
      <c r="AK25" s="1025"/>
      <c r="AL25" s="1026"/>
      <c r="AM25" s="1017">
        <v>12</v>
      </c>
      <c r="AN25" s="329"/>
      <c r="AO25" s="328"/>
      <c r="AP25" s="342"/>
      <c r="AR25"/>
      <c r="AS25"/>
      <c r="AV25" s="27"/>
      <c r="AX25"/>
      <c r="AY25"/>
    </row>
    <row r="26" spans="5:51">
      <c r="K26" s="331"/>
      <c r="N26" s="332"/>
      <c r="S26" s="1030"/>
      <c r="T26" s="1031"/>
      <c r="U26" s="1017"/>
      <c r="X26" s="309"/>
      <c r="Y26"/>
      <c r="Z26"/>
      <c r="AB26" s="26"/>
      <c r="AC26" s="331"/>
      <c r="AD26" s="26"/>
      <c r="AE26" s="26"/>
      <c r="AF26" s="332"/>
      <c r="AH26" s="26"/>
      <c r="AI26" s="26"/>
      <c r="AJ26"/>
      <c r="AK26" s="1027"/>
      <c r="AL26" s="143"/>
      <c r="AN26"/>
      <c r="AP26" s="309"/>
      <c r="AR26"/>
      <c r="AS26"/>
      <c r="AV26" s="27"/>
      <c r="AX26"/>
      <c r="AY26"/>
    </row>
    <row r="27" spans="5:51" ht="17.25" customHeight="1">
      <c r="K27" s="331"/>
      <c r="N27" s="332"/>
      <c r="Q27" s="327"/>
      <c r="R27" s="328" t="s">
        <v>146</v>
      </c>
      <c r="S27" s="328"/>
      <c r="T27" s="330"/>
      <c r="U27" s="26"/>
      <c r="W27" s="327"/>
      <c r="X27" s="328" t="s">
        <v>143</v>
      </c>
      <c r="Y27" s="328"/>
      <c r="Z27" s="330"/>
      <c r="AA27" s="134"/>
      <c r="AB27" s="26"/>
      <c r="AC27" s="331"/>
      <c r="AD27" s="26"/>
      <c r="AE27" s="26"/>
      <c r="AF27" s="332"/>
      <c r="AH27" s="26"/>
      <c r="AI27" s="327"/>
      <c r="AJ27" s="328" t="s">
        <v>144</v>
      </c>
      <c r="AK27" s="328"/>
      <c r="AL27" s="330"/>
      <c r="AN27"/>
      <c r="AO27" s="327"/>
      <c r="AP27" s="328" t="s">
        <v>145</v>
      </c>
      <c r="AQ27" s="328"/>
      <c r="AR27" s="330"/>
      <c r="AS27" s="134"/>
      <c r="AV27" s="27"/>
      <c r="AX27"/>
      <c r="AY27"/>
    </row>
    <row r="28" spans="5:51">
      <c r="K28" s="818" t="s">
        <v>240</v>
      </c>
      <c r="L28" s="819"/>
      <c r="M28" s="819"/>
      <c r="N28" s="820"/>
      <c r="Q28" s="818" t="s">
        <v>141</v>
      </c>
      <c r="R28" s="819"/>
      <c r="S28" s="819"/>
      <c r="T28" s="820"/>
      <c r="W28" s="818" t="s">
        <v>420</v>
      </c>
      <c r="X28" s="819"/>
      <c r="Y28" s="819"/>
      <c r="Z28" s="820"/>
      <c r="AB28" s="26"/>
      <c r="AC28" s="818" t="s">
        <v>244</v>
      </c>
      <c r="AD28" s="819"/>
      <c r="AE28" s="819"/>
      <c r="AF28" s="820"/>
      <c r="AH28" s="26"/>
      <c r="AI28" s="818" t="s">
        <v>136</v>
      </c>
      <c r="AJ28" s="819"/>
      <c r="AK28" s="819"/>
      <c r="AL28" s="820"/>
      <c r="AM28"/>
      <c r="AN28"/>
      <c r="AO28" s="818" t="s">
        <v>225</v>
      </c>
      <c r="AP28" s="819"/>
      <c r="AQ28" s="819"/>
      <c r="AR28" s="820"/>
      <c r="AS28"/>
    </row>
    <row r="29" spans="5:51">
      <c r="K29" s="821"/>
      <c r="L29" s="819"/>
      <c r="M29" s="819"/>
      <c r="N29" s="820"/>
      <c r="Q29" s="821"/>
      <c r="R29" s="819"/>
      <c r="S29" s="819"/>
      <c r="T29" s="820"/>
      <c r="W29" s="821"/>
      <c r="X29" s="819"/>
      <c r="Y29" s="819"/>
      <c r="Z29" s="820"/>
      <c r="AB29" s="26"/>
      <c r="AC29" s="821"/>
      <c r="AD29" s="819"/>
      <c r="AE29" s="819"/>
      <c r="AF29" s="820"/>
      <c r="AH29" s="26"/>
      <c r="AI29" s="821"/>
      <c r="AJ29" s="819"/>
      <c r="AK29" s="819"/>
      <c r="AL29" s="820"/>
      <c r="AM29"/>
      <c r="AN29"/>
      <c r="AO29" s="821"/>
      <c r="AP29" s="819"/>
      <c r="AQ29" s="819"/>
      <c r="AR29" s="820"/>
      <c r="AS29"/>
    </row>
    <row r="30" spans="5:51">
      <c r="K30" s="822"/>
      <c r="L30" s="823"/>
      <c r="M30" s="823"/>
      <c r="N30" s="824"/>
      <c r="Q30" s="822"/>
      <c r="R30" s="823"/>
      <c r="S30" s="823"/>
      <c r="T30" s="824"/>
      <c r="W30" s="822"/>
      <c r="X30" s="823"/>
      <c r="Y30" s="823"/>
      <c r="Z30" s="824"/>
      <c r="AB30" s="26"/>
      <c r="AC30" s="822"/>
      <c r="AD30" s="823"/>
      <c r="AE30" s="823"/>
      <c r="AF30" s="824"/>
      <c r="AH30" s="26"/>
      <c r="AI30" s="822"/>
      <c r="AJ30" s="823"/>
      <c r="AK30" s="823"/>
      <c r="AL30" s="824"/>
      <c r="AM30"/>
      <c r="AN30"/>
      <c r="AO30" s="822"/>
      <c r="AP30" s="823"/>
      <c r="AQ30" s="823"/>
      <c r="AR30" s="824"/>
      <c r="AS30"/>
    </row>
    <row r="31" spans="5:51">
      <c r="AB31" s="26"/>
      <c r="AC31" s="26"/>
      <c r="AD31" s="26"/>
      <c r="AE31" s="26"/>
      <c r="AF31" s="26"/>
      <c r="AH31" s="26"/>
      <c r="AI31" s="26"/>
      <c r="AJ31"/>
      <c r="AL31"/>
      <c r="AM31"/>
      <c r="AN31"/>
      <c r="AP31"/>
      <c r="AQ31" s="26"/>
      <c r="AR31" s="27"/>
      <c r="AS31"/>
    </row>
    <row r="32" spans="5:51">
      <c r="AC32" s="26"/>
      <c r="AD32" s="26"/>
      <c r="AE32" s="26"/>
      <c r="AF32" s="26"/>
      <c r="AG32" s="135"/>
      <c r="AH32" s="135"/>
      <c r="AI32" s="135"/>
      <c r="AJ32" s="137"/>
      <c r="AK32" s="147"/>
      <c r="AL32" s="137"/>
      <c r="AM32" s="137"/>
      <c r="AN32" s="137"/>
      <c r="AO32" s="137"/>
      <c r="AP32" s="137"/>
    </row>
    <row r="33" spans="29:32">
      <c r="AC33" s="26"/>
      <c r="AD33" s="26"/>
      <c r="AE33" s="26"/>
      <c r="AF33" s="26"/>
    </row>
    <row r="34" spans="29:32" ht="24">
      <c r="AD34" s="136"/>
      <c r="AE34" s="134"/>
      <c r="AF34" s="134"/>
    </row>
  </sheetData>
  <mergeCells count="47">
    <mergeCell ref="A1:AX1"/>
    <mergeCell ref="AG4:AI4"/>
    <mergeCell ref="AJ4:AL4"/>
    <mergeCell ref="AM4:AO4"/>
    <mergeCell ref="AP4:AR4"/>
    <mergeCell ref="B5:D5"/>
    <mergeCell ref="E5:G5"/>
    <mergeCell ref="AA5:AC5"/>
    <mergeCell ref="AD5:AF5"/>
    <mergeCell ref="B4:D4"/>
    <mergeCell ref="E4:G4"/>
    <mergeCell ref="H4:J4"/>
    <mergeCell ref="K4:M4"/>
    <mergeCell ref="N4:P4"/>
    <mergeCell ref="Q4:S4"/>
    <mergeCell ref="AA4:AC4"/>
    <mergeCell ref="AD4:AF4"/>
    <mergeCell ref="AM8:AO8"/>
    <mergeCell ref="B9:D9"/>
    <mergeCell ref="Q9:S9"/>
    <mergeCell ref="AA9:AC9"/>
    <mergeCell ref="B6:D6"/>
    <mergeCell ref="H6:J6"/>
    <mergeCell ref="AA6:AC6"/>
    <mergeCell ref="AG6:AI6"/>
    <mergeCell ref="B7:D7"/>
    <mergeCell ref="K7:M7"/>
    <mergeCell ref="AA7:AC7"/>
    <mergeCell ref="P23:Q23"/>
    <mergeCell ref="W14:AD15"/>
    <mergeCell ref="AJ7:AL7"/>
    <mergeCell ref="B8:D8"/>
    <mergeCell ref="N8:P8"/>
    <mergeCell ref="AA8:AC8"/>
    <mergeCell ref="AH23:AI23"/>
    <mergeCell ref="AG14:AN15"/>
    <mergeCell ref="X19:AC19"/>
    <mergeCell ref="AP9:AR9"/>
    <mergeCell ref="Y18:Z18"/>
    <mergeCell ref="Y21:Z21"/>
    <mergeCell ref="X22:AA22"/>
    <mergeCell ref="AO28:AR30"/>
    <mergeCell ref="K28:N30"/>
    <mergeCell ref="AI28:AL30"/>
    <mergeCell ref="W28:Z30"/>
    <mergeCell ref="AC28:AF30"/>
    <mergeCell ref="Q28:T30"/>
  </mergeCells>
  <phoneticPr fontId="43"/>
  <dataValidations count="1">
    <dataValidation type="list" allowBlank="1" showInputMessage="1" showErrorMessage="1" sqref="I5 L5:L6 AK5:AK6 O5:O7 F6:F9 I7:I9 L8:L9 O9 AH5 AQ5:AQ8 AH7:AH9 AE6:AE9 AN5:AN7 AN9 AK8:AK9 R5:R8" xr:uid="{61BD3C53-9B79-4A69-83AF-AC4922F81B11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2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EC5F-3D93-4487-9890-0991BE485595}">
  <sheetPr>
    <tabColor rgb="FF00B050"/>
  </sheetPr>
  <dimension ref="A1:J43"/>
  <sheetViews>
    <sheetView showGridLines="0" tabSelected="1" view="pageBreakPreview" topLeftCell="A28" zoomScale="90" zoomScaleNormal="100" zoomScaleSheetLayoutView="90" workbookViewId="0">
      <selection activeCell="I37" sqref="I37"/>
    </sheetView>
  </sheetViews>
  <sheetFormatPr defaultColWidth="9" defaultRowHeight="18" customHeight="1"/>
  <cols>
    <col min="1" max="1" width="22.875" style="1" customWidth="1"/>
    <col min="2" max="2" width="4.625" style="1" customWidth="1"/>
    <col min="3" max="3" width="11.75" style="1" customWidth="1"/>
    <col min="4" max="4" width="9.125" style="1" customWidth="1"/>
    <col min="5" max="5" width="21.25" style="1" customWidth="1"/>
    <col min="6" max="6" width="4.625" style="1" customWidth="1"/>
    <col min="7" max="7" width="7.875" style="1" customWidth="1"/>
    <col min="8" max="8" width="4.625" style="1" customWidth="1"/>
    <col min="9" max="9" width="22" style="1" customWidth="1"/>
    <col min="10" max="10" width="11.625" style="1" customWidth="1"/>
    <col min="11" max="227" width="9" style="1"/>
    <col min="228" max="228" width="2.125" style="1" customWidth="1"/>
    <col min="229" max="229" width="7.75" style="1" customWidth="1"/>
    <col min="230" max="230" width="13.25" style="1" customWidth="1"/>
    <col min="231" max="251" width="4.625" style="1" customWidth="1"/>
    <col min="252" max="252" width="9" style="1"/>
    <col min="253" max="253" width="3" style="1" customWidth="1"/>
    <col min="254" max="483" width="9" style="1"/>
    <col min="484" max="484" width="2.125" style="1" customWidth="1"/>
    <col min="485" max="485" width="7.75" style="1" customWidth="1"/>
    <col min="486" max="486" width="13.25" style="1" customWidth="1"/>
    <col min="487" max="507" width="4.625" style="1" customWidth="1"/>
    <col min="508" max="508" width="9" style="1"/>
    <col min="509" max="509" width="3" style="1" customWidth="1"/>
    <col min="510" max="739" width="9" style="1"/>
    <col min="740" max="740" width="2.125" style="1" customWidth="1"/>
    <col min="741" max="741" width="7.75" style="1" customWidth="1"/>
    <col min="742" max="742" width="13.25" style="1" customWidth="1"/>
    <col min="743" max="763" width="4.625" style="1" customWidth="1"/>
    <col min="764" max="764" width="9" style="1"/>
    <col min="765" max="765" width="3" style="1" customWidth="1"/>
    <col min="766" max="995" width="9" style="1"/>
    <col min="996" max="996" width="2.125" style="1" customWidth="1"/>
    <col min="997" max="997" width="7.75" style="1" customWidth="1"/>
    <col min="998" max="998" width="13.25" style="1" customWidth="1"/>
    <col min="999" max="1019" width="4.625" style="1" customWidth="1"/>
    <col min="1020" max="1020" width="9" style="1"/>
    <col min="1021" max="1021" width="3" style="1" customWidth="1"/>
    <col min="1022" max="1251" width="9" style="1"/>
    <col min="1252" max="1252" width="2.125" style="1" customWidth="1"/>
    <col min="1253" max="1253" width="7.75" style="1" customWidth="1"/>
    <col min="1254" max="1254" width="13.25" style="1" customWidth="1"/>
    <col min="1255" max="1275" width="4.625" style="1" customWidth="1"/>
    <col min="1276" max="1276" width="9" style="1"/>
    <col min="1277" max="1277" width="3" style="1" customWidth="1"/>
    <col min="1278" max="1507" width="9" style="1"/>
    <col min="1508" max="1508" width="2.125" style="1" customWidth="1"/>
    <col min="1509" max="1509" width="7.75" style="1" customWidth="1"/>
    <col min="1510" max="1510" width="13.25" style="1" customWidth="1"/>
    <col min="1511" max="1531" width="4.625" style="1" customWidth="1"/>
    <col min="1532" max="1532" width="9" style="1"/>
    <col min="1533" max="1533" width="3" style="1" customWidth="1"/>
    <col min="1534" max="1763" width="9" style="1"/>
    <col min="1764" max="1764" width="2.125" style="1" customWidth="1"/>
    <col min="1765" max="1765" width="7.75" style="1" customWidth="1"/>
    <col min="1766" max="1766" width="13.25" style="1" customWidth="1"/>
    <col min="1767" max="1787" width="4.625" style="1" customWidth="1"/>
    <col min="1788" max="1788" width="9" style="1"/>
    <col min="1789" max="1789" width="3" style="1" customWidth="1"/>
    <col min="1790" max="2019" width="9" style="1"/>
    <col min="2020" max="2020" width="2.125" style="1" customWidth="1"/>
    <col min="2021" max="2021" width="7.75" style="1" customWidth="1"/>
    <col min="2022" max="2022" width="13.25" style="1" customWidth="1"/>
    <col min="2023" max="2043" width="4.625" style="1" customWidth="1"/>
    <col min="2044" max="2044" width="9" style="1"/>
    <col min="2045" max="2045" width="3" style="1" customWidth="1"/>
    <col min="2046" max="2275" width="9" style="1"/>
    <col min="2276" max="2276" width="2.125" style="1" customWidth="1"/>
    <col min="2277" max="2277" width="7.75" style="1" customWidth="1"/>
    <col min="2278" max="2278" width="13.25" style="1" customWidth="1"/>
    <col min="2279" max="2299" width="4.625" style="1" customWidth="1"/>
    <col min="2300" max="2300" width="9" style="1"/>
    <col min="2301" max="2301" width="3" style="1" customWidth="1"/>
    <col min="2302" max="2531" width="9" style="1"/>
    <col min="2532" max="2532" width="2.125" style="1" customWidth="1"/>
    <col min="2533" max="2533" width="7.75" style="1" customWidth="1"/>
    <col min="2534" max="2534" width="13.25" style="1" customWidth="1"/>
    <col min="2535" max="2555" width="4.625" style="1" customWidth="1"/>
    <col min="2556" max="2556" width="9" style="1"/>
    <col min="2557" max="2557" width="3" style="1" customWidth="1"/>
    <col min="2558" max="2787" width="9" style="1"/>
    <col min="2788" max="2788" width="2.125" style="1" customWidth="1"/>
    <col min="2789" max="2789" width="7.75" style="1" customWidth="1"/>
    <col min="2790" max="2790" width="13.25" style="1" customWidth="1"/>
    <col min="2791" max="2811" width="4.625" style="1" customWidth="1"/>
    <col min="2812" max="2812" width="9" style="1"/>
    <col min="2813" max="2813" width="3" style="1" customWidth="1"/>
    <col min="2814" max="3043" width="9" style="1"/>
    <col min="3044" max="3044" width="2.125" style="1" customWidth="1"/>
    <col min="3045" max="3045" width="7.75" style="1" customWidth="1"/>
    <col min="3046" max="3046" width="13.25" style="1" customWidth="1"/>
    <col min="3047" max="3067" width="4.625" style="1" customWidth="1"/>
    <col min="3068" max="3068" width="9" style="1"/>
    <col min="3069" max="3069" width="3" style="1" customWidth="1"/>
    <col min="3070" max="3299" width="9" style="1"/>
    <col min="3300" max="3300" width="2.125" style="1" customWidth="1"/>
    <col min="3301" max="3301" width="7.75" style="1" customWidth="1"/>
    <col min="3302" max="3302" width="13.25" style="1" customWidth="1"/>
    <col min="3303" max="3323" width="4.625" style="1" customWidth="1"/>
    <col min="3324" max="3324" width="9" style="1"/>
    <col min="3325" max="3325" width="3" style="1" customWidth="1"/>
    <col min="3326" max="3555" width="9" style="1"/>
    <col min="3556" max="3556" width="2.125" style="1" customWidth="1"/>
    <col min="3557" max="3557" width="7.75" style="1" customWidth="1"/>
    <col min="3558" max="3558" width="13.25" style="1" customWidth="1"/>
    <col min="3559" max="3579" width="4.625" style="1" customWidth="1"/>
    <col min="3580" max="3580" width="9" style="1"/>
    <col min="3581" max="3581" width="3" style="1" customWidth="1"/>
    <col min="3582" max="3811" width="9" style="1"/>
    <col min="3812" max="3812" width="2.125" style="1" customWidth="1"/>
    <col min="3813" max="3813" width="7.75" style="1" customWidth="1"/>
    <col min="3814" max="3814" width="13.25" style="1" customWidth="1"/>
    <col min="3815" max="3835" width="4.625" style="1" customWidth="1"/>
    <col min="3836" max="3836" width="9" style="1"/>
    <col min="3837" max="3837" width="3" style="1" customWidth="1"/>
    <col min="3838" max="4067" width="9" style="1"/>
    <col min="4068" max="4068" width="2.125" style="1" customWidth="1"/>
    <col min="4069" max="4069" width="7.75" style="1" customWidth="1"/>
    <col min="4070" max="4070" width="13.25" style="1" customWidth="1"/>
    <col min="4071" max="4091" width="4.625" style="1" customWidth="1"/>
    <col min="4092" max="4092" width="9" style="1"/>
    <col min="4093" max="4093" width="3" style="1" customWidth="1"/>
    <col min="4094" max="4323" width="9" style="1"/>
    <col min="4324" max="4324" width="2.125" style="1" customWidth="1"/>
    <col min="4325" max="4325" width="7.75" style="1" customWidth="1"/>
    <col min="4326" max="4326" width="13.25" style="1" customWidth="1"/>
    <col min="4327" max="4347" width="4.625" style="1" customWidth="1"/>
    <col min="4348" max="4348" width="9" style="1"/>
    <col min="4349" max="4349" width="3" style="1" customWidth="1"/>
    <col min="4350" max="4579" width="9" style="1"/>
    <col min="4580" max="4580" width="2.125" style="1" customWidth="1"/>
    <col min="4581" max="4581" width="7.75" style="1" customWidth="1"/>
    <col min="4582" max="4582" width="13.25" style="1" customWidth="1"/>
    <col min="4583" max="4603" width="4.625" style="1" customWidth="1"/>
    <col min="4604" max="4604" width="9" style="1"/>
    <col min="4605" max="4605" width="3" style="1" customWidth="1"/>
    <col min="4606" max="4835" width="9" style="1"/>
    <col min="4836" max="4836" width="2.125" style="1" customWidth="1"/>
    <col min="4837" max="4837" width="7.75" style="1" customWidth="1"/>
    <col min="4838" max="4838" width="13.25" style="1" customWidth="1"/>
    <col min="4839" max="4859" width="4.625" style="1" customWidth="1"/>
    <col min="4860" max="4860" width="9" style="1"/>
    <col min="4861" max="4861" width="3" style="1" customWidth="1"/>
    <col min="4862" max="5091" width="9" style="1"/>
    <col min="5092" max="5092" width="2.125" style="1" customWidth="1"/>
    <col min="5093" max="5093" width="7.75" style="1" customWidth="1"/>
    <col min="5094" max="5094" width="13.25" style="1" customWidth="1"/>
    <col min="5095" max="5115" width="4.625" style="1" customWidth="1"/>
    <col min="5116" max="5116" width="9" style="1"/>
    <col min="5117" max="5117" width="3" style="1" customWidth="1"/>
    <col min="5118" max="5347" width="9" style="1"/>
    <col min="5348" max="5348" width="2.125" style="1" customWidth="1"/>
    <col min="5349" max="5349" width="7.75" style="1" customWidth="1"/>
    <col min="5350" max="5350" width="13.25" style="1" customWidth="1"/>
    <col min="5351" max="5371" width="4.625" style="1" customWidth="1"/>
    <col min="5372" max="5372" width="9" style="1"/>
    <col min="5373" max="5373" width="3" style="1" customWidth="1"/>
    <col min="5374" max="5603" width="9" style="1"/>
    <col min="5604" max="5604" width="2.125" style="1" customWidth="1"/>
    <col min="5605" max="5605" width="7.75" style="1" customWidth="1"/>
    <col min="5606" max="5606" width="13.25" style="1" customWidth="1"/>
    <col min="5607" max="5627" width="4.625" style="1" customWidth="1"/>
    <col min="5628" max="5628" width="9" style="1"/>
    <col min="5629" max="5629" width="3" style="1" customWidth="1"/>
    <col min="5630" max="5859" width="9" style="1"/>
    <col min="5860" max="5860" width="2.125" style="1" customWidth="1"/>
    <col min="5861" max="5861" width="7.75" style="1" customWidth="1"/>
    <col min="5862" max="5862" width="13.25" style="1" customWidth="1"/>
    <col min="5863" max="5883" width="4.625" style="1" customWidth="1"/>
    <col min="5884" max="5884" width="9" style="1"/>
    <col min="5885" max="5885" width="3" style="1" customWidth="1"/>
    <col min="5886" max="6115" width="9" style="1"/>
    <col min="6116" max="6116" width="2.125" style="1" customWidth="1"/>
    <col min="6117" max="6117" width="7.75" style="1" customWidth="1"/>
    <col min="6118" max="6118" width="13.25" style="1" customWidth="1"/>
    <col min="6119" max="6139" width="4.625" style="1" customWidth="1"/>
    <col min="6140" max="6140" width="9" style="1"/>
    <col min="6141" max="6141" width="3" style="1" customWidth="1"/>
    <col min="6142" max="6371" width="9" style="1"/>
    <col min="6372" max="6372" width="2.125" style="1" customWidth="1"/>
    <col min="6373" max="6373" width="7.75" style="1" customWidth="1"/>
    <col min="6374" max="6374" width="13.25" style="1" customWidth="1"/>
    <col min="6375" max="6395" width="4.625" style="1" customWidth="1"/>
    <col min="6396" max="6396" width="9" style="1"/>
    <col min="6397" max="6397" width="3" style="1" customWidth="1"/>
    <col min="6398" max="6627" width="9" style="1"/>
    <col min="6628" max="6628" width="2.125" style="1" customWidth="1"/>
    <col min="6629" max="6629" width="7.75" style="1" customWidth="1"/>
    <col min="6630" max="6630" width="13.25" style="1" customWidth="1"/>
    <col min="6631" max="6651" width="4.625" style="1" customWidth="1"/>
    <col min="6652" max="6652" width="9" style="1"/>
    <col min="6653" max="6653" width="3" style="1" customWidth="1"/>
    <col min="6654" max="6883" width="9" style="1"/>
    <col min="6884" max="6884" width="2.125" style="1" customWidth="1"/>
    <col min="6885" max="6885" width="7.75" style="1" customWidth="1"/>
    <col min="6886" max="6886" width="13.25" style="1" customWidth="1"/>
    <col min="6887" max="6907" width="4.625" style="1" customWidth="1"/>
    <col min="6908" max="6908" width="9" style="1"/>
    <col min="6909" max="6909" width="3" style="1" customWidth="1"/>
    <col min="6910" max="7139" width="9" style="1"/>
    <col min="7140" max="7140" width="2.125" style="1" customWidth="1"/>
    <col min="7141" max="7141" width="7.75" style="1" customWidth="1"/>
    <col min="7142" max="7142" width="13.25" style="1" customWidth="1"/>
    <col min="7143" max="7163" width="4.625" style="1" customWidth="1"/>
    <col min="7164" max="7164" width="9" style="1"/>
    <col min="7165" max="7165" width="3" style="1" customWidth="1"/>
    <col min="7166" max="7395" width="9" style="1"/>
    <col min="7396" max="7396" width="2.125" style="1" customWidth="1"/>
    <col min="7397" max="7397" width="7.75" style="1" customWidth="1"/>
    <col min="7398" max="7398" width="13.25" style="1" customWidth="1"/>
    <col min="7399" max="7419" width="4.625" style="1" customWidth="1"/>
    <col min="7420" max="7420" width="9" style="1"/>
    <col min="7421" max="7421" width="3" style="1" customWidth="1"/>
    <col min="7422" max="7651" width="9" style="1"/>
    <col min="7652" max="7652" width="2.125" style="1" customWidth="1"/>
    <col min="7653" max="7653" width="7.75" style="1" customWidth="1"/>
    <col min="7654" max="7654" width="13.25" style="1" customWidth="1"/>
    <col min="7655" max="7675" width="4.625" style="1" customWidth="1"/>
    <col min="7676" max="7676" width="9" style="1"/>
    <col min="7677" max="7677" width="3" style="1" customWidth="1"/>
    <col min="7678" max="7907" width="9" style="1"/>
    <col min="7908" max="7908" width="2.125" style="1" customWidth="1"/>
    <col min="7909" max="7909" width="7.75" style="1" customWidth="1"/>
    <col min="7910" max="7910" width="13.25" style="1" customWidth="1"/>
    <col min="7911" max="7931" width="4.625" style="1" customWidth="1"/>
    <col min="7932" max="7932" width="9" style="1"/>
    <col min="7933" max="7933" width="3" style="1" customWidth="1"/>
    <col min="7934" max="8163" width="9" style="1"/>
    <col min="8164" max="8164" width="2.125" style="1" customWidth="1"/>
    <col min="8165" max="8165" width="7.75" style="1" customWidth="1"/>
    <col min="8166" max="8166" width="13.25" style="1" customWidth="1"/>
    <col min="8167" max="8187" width="4.625" style="1" customWidth="1"/>
    <col min="8188" max="8188" width="9" style="1"/>
    <col min="8189" max="8189" width="3" style="1" customWidth="1"/>
    <col min="8190" max="8419" width="9" style="1"/>
    <col min="8420" max="8420" width="2.125" style="1" customWidth="1"/>
    <col min="8421" max="8421" width="7.75" style="1" customWidth="1"/>
    <col min="8422" max="8422" width="13.25" style="1" customWidth="1"/>
    <col min="8423" max="8443" width="4.625" style="1" customWidth="1"/>
    <col min="8444" max="8444" width="9" style="1"/>
    <col min="8445" max="8445" width="3" style="1" customWidth="1"/>
    <col min="8446" max="8675" width="9" style="1"/>
    <col min="8676" max="8676" width="2.125" style="1" customWidth="1"/>
    <col min="8677" max="8677" width="7.75" style="1" customWidth="1"/>
    <col min="8678" max="8678" width="13.25" style="1" customWidth="1"/>
    <col min="8679" max="8699" width="4.625" style="1" customWidth="1"/>
    <col min="8700" max="8700" width="9" style="1"/>
    <col min="8701" max="8701" width="3" style="1" customWidth="1"/>
    <col min="8702" max="8931" width="9" style="1"/>
    <col min="8932" max="8932" width="2.125" style="1" customWidth="1"/>
    <col min="8933" max="8933" width="7.75" style="1" customWidth="1"/>
    <col min="8934" max="8934" width="13.25" style="1" customWidth="1"/>
    <col min="8935" max="8955" width="4.625" style="1" customWidth="1"/>
    <col min="8956" max="8956" width="9" style="1"/>
    <col min="8957" max="8957" width="3" style="1" customWidth="1"/>
    <col min="8958" max="9187" width="9" style="1"/>
    <col min="9188" max="9188" width="2.125" style="1" customWidth="1"/>
    <col min="9189" max="9189" width="7.75" style="1" customWidth="1"/>
    <col min="9190" max="9190" width="13.25" style="1" customWidth="1"/>
    <col min="9191" max="9211" width="4.625" style="1" customWidth="1"/>
    <col min="9212" max="9212" width="9" style="1"/>
    <col min="9213" max="9213" width="3" style="1" customWidth="1"/>
    <col min="9214" max="9443" width="9" style="1"/>
    <col min="9444" max="9444" width="2.125" style="1" customWidth="1"/>
    <col min="9445" max="9445" width="7.75" style="1" customWidth="1"/>
    <col min="9446" max="9446" width="13.25" style="1" customWidth="1"/>
    <col min="9447" max="9467" width="4.625" style="1" customWidth="1"/>
    <col min="9468" max="9468" width="9" style="1"/>
    <col min="9469" max="9469" width="3" style="1" customWidth="1"/>
    <col min="9470" max="9699" width="9" style="1"/>
    <col min="9700" max="9700" width="2.125" style="1" customWidth="1"/>
    <col min="9701" max="9701" width="7.75" style="1" customWidth="1"/>
    <col min="9702" max="9702" width="13.25" style="1" customWidth="1"/>
    <col min="9703" max="9723" width="4.625" style="1" customWidth="1"/>
    <col min="9724" max="9724" width="9" style="1"/>
    <col min="9725" max="9725" width="3" style="1" customWidth="1"/>
    <col min="9726" max="9955" width="9" style="1"/>
    <col min="9956" max="9956" width="2.125" style="1" customWidth="1"/>
    <col min="9957" max="9957" width="7.75" style="1" customWidth="1"/>
    <col min="9958" max="9958" width="13.25" style="1" customWidth="1"/>
    <col min="9959" max="9979" width="4.625" style="1" customWidth="1"/>
    <col min="9980" max="9980" width="9" style="1"/>
    <col min="9981" max="9981" width="3" style="1" customWidth="1"/>
    <col min="9982" max="10211" width="9" style="1"/>
    <col min="10212" max="10212" width="2.125" style="1" customWidth="1"/>
    <col min="10213" max="10213" width="7.75" style="1" customWidth="1"/>
    <col min="10214" max="10214" width="13.25" style="1" customWidth="1"/>
    <col min="10215" max="10235" width="4.625" style="1" customWidth="1"/>
    <col min="10236" max="10236" width="9" style="1"/>
    <col min="10237" max="10237" width="3" style="1" customWidth="1"/>
    <col min="10238" max="10467" width="9" style="1"/>
    <col min="10468" max="10468" width="2.125" style="1" customWidth="1"/>
    <col min="10469" max="10469" width="7.75" style="1" customWidth="1"/>
    <col min="10470" max="10470" width="13.25" style="1" customWidth="1"/>
    <col min="10471" max="10491" width="4.625" style="1" customWidth="1"/>
    <col min="10492" max="10492" width="9" style="1"/>
    <col min="10493" max="10493" width="3" style="1" customWidth="1"/>
    <col min="10494" max="10723" width="9" style="1"/>
    <col min="10724" max="10724" width="2.125" style="1" customWidth="1"/>
    <col min="10725" max="10725" width="7.75" style="1" customWidth="1"/>
    <col min="10726" max="10726" width="13.25" style="1" customWidth="1"/>
    <col min="10727" max="10747" width="4.625" style="1" customWidth="1"/>
    <col min="10748" max="10748" width="9" style="1"/>
    <col min="10749" max="10749" width="3" style="1" customWidth="1"/>
    <col min="10750" max="10979" width="9" style="1"/>
    <col min="10980" max="10980" width="2.125" style="1" customWidth="1"/>
    <col min="10981" max="10981" width="7.75" style="1" customWidth="1"/>
    <col min="10982" max="10982" width="13.25" style="1" customWidth="1"/>
    <col min="10983" max="11003" width="4.625" style="1" customWidth="1"/>
    <col min="11004" max="11004" width="9" style="1"/>
    <col min="11005" max="11005" width="3" style="1" customWidth="1"/>
    <col min="11006" max="11235" width="9" style="1"/>
    <col min="11236" max="11236" width="2.125" style="1" customWidth="1"/>
    <col min="11237" max="11237" width="7.75" style="1" customWidth="1"/>
    <col min="11238" max="11238" width="13.25" style="1" customWidth="1"/>
    <col min="11239" max="11259" width="4.625" style="1" customWidth="1"/>
    <col min="11260" max="11260" width="9" style="1"/>
    <col min="11261" max="11261" width="3" style="1" customWidth="1"/>
    <col min="11262" max="11491" width="9" style="1"/>
    <col min="11492" max="11492" width="2.125" style="1" customWidth="1"/>
    <col min="11493" max="11493" width="7.75" style="1" customWidth="1"/>
    <col min="11494" max="11494" width="13.25" style="1" customWidth="1"/>
    <col min="11495" max="11515" width="4.625" style="1" customWidth="1"/>
    <col min="11516" max="11516" width="9" style="1"/>
    <col min="11517" max="11517" width="3" style="1" customWidth="1"/>
    <col min="11518" max="11747" width="9" style="1"/>
    <col min="11748" max="11748" width="2.125" style="1" customWidth="1"/>
    <col min="11749" max="11749" width="7.75" style="1" customWidth="1"/>
    <col min="11750" max="11750" width="13.25" style="1" customWidth="1"/>
    <col min="11751" max="11771" width="4.625" style="1" customWidth="1"/>
    <col min="11772" max="11772" width="9" style="1"/>
    <col min="11773" max="11773" width="3" style="1" customWidth="1"/>
    <col min="11774" max="12003" width="9" style="1"/>
    <col min="12004" max="12004" width="2.125" style="1" customWidth="1"/>
    <col min="12005" max="12005" width="7.75" style="1" customWidth="1"/>
    <col min="12006" max="12006" width="13.25" style="1" customWidth="1"/>
    <col min="12007" max="12027" width="4.625" style="1" customWidth="1"/>
    <col min="12028" max="12028" width="9" style="1"/>
    <col min="12029" max="12029" width="3" style="1" customWidth="1"/>
    <col min="12030" max="12259" width="9" style="1"/>
    <col min="12260" max="12260" width="2.125" style="1" customWidth="1"/>
    <col min="12261" max="12261" width="7.75" style="1" customWidth="1"/>
    <col min="12262" max="12262" width="13.25" style="1" customWidth="1"/>
    <col min="12263" max="12283" width="4.625" style="1" customWidth="1"/>
    <col min="12284" max="12284" width="9" style="1"/>
    <col min="12285" max="12285" width="3" style="1" customWidth="1"/>
    <col min="12286" max="12515" width="9" style="1"/>
    <col min="12516" max="12516" width="2.125" style="1" customWidth="1"/>
    <col min="12517" max="12517" width="7.75" style="1" customWidth="1"/>
    <col min="12518" max="12518" width="13.25" style="1" customWidth="1"/>
    <col min="12519" max="12539" width="4.625" style="1" customWidth="1"/>
    <col min="12540" max="12540" width="9" style="1"/>
    <col min="12541" max="12541" width="3" style="1" customWidth="1"/>
    <col min="12542" max="12771" width="9" style="1"/>
    <col min="12772" max="12772" width="2.125" style="1" customWidth="1"/>
    <col min="12773" max="12773" width="7.75" style="1" customWidth="1"/>
    <col min="12774" max="12774" width="13.25" style="1" customWidth="1"/>
    <col min="12775" max="12795" width="4.625" style="1" customWidth="1"/>
    <col min="12796" max="12796" width="9" style="1"/>
    <col min="12797" max="12797" width="3" style="1" customWidth="1"/>
    <col min="12798" max="13027" width="9" style="1"/>
    <col min="13028" max="13028" width="2.125" style="1" customWidth="1"/>
    <col min="13029" max="13029" width="7.75" style="1" customWidth="1"/>
    <col min="13030" max="13030" width="13.25" style="1" customWidth="1"/>
    <col min="13031" max="13051" width="4.625" style="1" customWidth="1"/>
    <col min="13052" max="13052" width="9" style="1"/>
    <col min="13053" max="13053" width="3" style="1" customWidth="1"/>
    <col min="13054" max="13283" width="9" style="1"/>
    <col min="13284" max="13284" width="2.125" style="1" customWidth="1"/>
    <col min="13285" max="13285" width="7.75" style="1" customWidth="1"/>
    <col min="13286" max="13286" width="13.25" style="1" customWidth="1"/>
    <col min="13287" max="13307" width="4.625" style="1" customWidth="1"/>
    <col min="13308" max="13308" width="9" style="1"/>
    <col min="13309" max="13309" width="3" style="1" customWidth="1"/>
    <col min="13310" max="13539" width="9" style="1"/>
    <col min="13540" max="13540" width="2.125" style="1" customWidth="1"/>
    <col min="13541" max="13541" width="7.75" style="1" customWidth="1"/>
    <col min="13542" max="13542" width="13.25" style="1" customWidth="1"/>
    <col min="13543" max="13563" width="4.625" style="1" customWidth="1"/>
    <col min="13564" max="13564" width="9" style="1"/>
    <col min="13565" max="13565" width="3" style="1" customWidth="1"/>
    <col min="13566" max="13795" width="9" style="1"/>
    <col min="13796" max="13796" width="2.125" style="1" customWidth="1"/>
    <col min="13797" max="13797" width="7.75" style="1" customWidth="1"/>
    <col min="13798" max="13798" width="13.25" style="1" customWidth="1"/>
    <col min="13799" max="13819" width="4.625" style="1" customWidth="1"/>
    <col min="13820" max="13820" width="9" style="1"/>
    <col min="13821" max="13821" width="3" style="1" customWidth="1"/>
    <col min="13822" max="14051" width="9" style="1"/>
    <col min="14052" max="14052" width="2.125" style="1" customWidth="1"/>
    <col min="14053" max="14053" width="7.75" style="1" customWidth="1"/>
    <col min="14054" max="14054" width="13.25" style="1" customWidth="1"/>
    <col min="14055" max="14075" width="4.625" style="1" customWidth="1"/>
    <col min="14076" max="14076" width="9" style="1"/>
    <col min="14077" max="14077" width="3" style="1" customWidth="1"/>
    <col min="14078" max="14307" width="9" style="1"/>
    <col min="14308" max="14308" width="2.125" style="1" customWidth="1"/>
    <col min="14309" max="14309" width="7.75" style="1" customWidth="1"/>
    <col min="14310" max="14310" width="13.25" style="1" customWidth="1"/>
    <col min="14311" max="14331" width="4.625" style="1" customWidth="1"/>
    <col min="14332" max="14332" width="9" style="1"/>
    <col min="14333" max="14333" width="3" style="1" customWidth="1"/>
    <col min="14334" max="14563" width="9" style="1"/>
    <col min="14564" max="14564" width="2.125" style="1" customWidth="1"/>
    <col min="14565" max="14565" width="7.75" style="1" customWidth="1"/>
    <col min="14566" max="14566" width="13.25" style="1" customWidth="1"/>
    <col min="14567" max="14587" width="4.625" style="1" customWidth="1"/>
    <col min="14588" max="14588" width="9" style="1"/>
    <col min="14589" max="14589" width="3" style="1" customWidth="1"/>
    <col min="14590" max="14819" width="9" style="1"/>
    <col min="14820" max="14820" width="2.125" style="1" customWidth="1"/>
    <col min="14821" max="14821" width="7.75" style="1" customWidth="1"/>
    <col min="14822" max="14822" width="13.25" style="1" customWidth="1"/>
    <col min="14823" max="14843" width="4.625" style="1" customWidth="1"/>
    <col min="14844" max="14844" width="9" style="1"/>
    <col min="14845" max="14845" width="3" style="1" customWidth="1"/>
    <col min="14846" max="15075" width="9" style="1"/>
    <col min="15076" max="15076" width="2.125" style="1" customWidth="1"/>
    <col min="15077" max="15077" width="7.75" style="1" customWidth="1"/>
    <col min="15078" max="15078" width="13.25" style="1" customWidth="1"/>
    <col min="15079" max="15099" width="4.625" style="1" customWidth="1"/>
    <col min="15100" max="15100" width="9" style="1"/>
    <col min="15101" max="15101" width="3" style="1" customWidth="1"/>
    <col min="15102" max="15331" width="9" style="1"/>
    <col min="15332" max="15332" width="2.125" style="1" customWidth="1"/>
    <col min="15333" max="15333" width="7.75" style="1" customWidth="1"/>
    <col min="15334" max="15334" width="13.25" style="1" customWidth="1"/>
    <col min="15335" max="15355" width="4.625" style="1" customWidth="1"/>
    <col min="15356" max="15356" width="9" style="1"/>
    <col min="15357" max="15357" width="3" style="1" customWidth="1"/>
    <col min="15358" max="15587" width="9" style="1"/>
    <col min="15588" max="15588" width="2.125" style="1" customWidth="1"/>
    <col min="15589" max="15589" width="7.75" style="1" customWidth="1"/>
    <col min="15590" max="15590" width="13.25" style="1" customWidth="1"/>
    <col min="15591" max="15611" width="4.625" style="1" customWidth="1"/>
    <col min="15612" max="15612" width="9" style="1"/>
    <col min="15613" max="15613" width="3" style="1" customWidth="1"/>
    <col min="15614" max="15843" width="9" style="1"/>
    <col min="15844" max="15844" width="2.125" style="1" customWidth="1"/>
    <col min="15845" max="15845" width="7.75" style="1" customWidth="1"/>
    <col min="15846" max="15846" width="13.25" style="1" customWidth="1"/>
    <col min="15847" max="15867" width="4.625" style="1" customWidth="1"/>
    <col min="15868" max="15868" width="9" style="1"/>
    <col min="15869" max="15869" width="3" style="1" customWidth="1"/>
    <col min="15870" max="16099" width="9" style="1"/>
    <col min="16100" max="16100" width="2.125" style="1" customWidth="1"/>
    <col min="16101" max="16101" width="7.75" style="1" customWidth="1"/>
    <col min="16102" max="16102" width="13.25" style="1" customWidth="1"/>
    <col min="16103" max="16123" width="4.625" style="1" customWidth="1"/>
    <col min="16124" max="16124" width="9" style="1"/>
    <col min="16125" max="16125" width="3" style="1" customWidth="1"/>
    <col min="16126" max="16373" width="9" style="1"/>
    <col min="16374" max="16384" width="9.125" style="1" customWidth="1"/>
  </cols>
  <sheetData>
    <row r="1" spans="1:10" ht="27.75" customHeight="1">
      <c r="A1" s="864" t="s">
        <v>388</v>
      </c>
      <c r="B1" s="865"/>
      <c r="C1" s="865"/>
      <c r="D1" s="865"/>
      <c r="E1" s="865"/>
      <c r="F1" s="865"/>
      <c r="G1" s="865"/>
      <c r="H1" s="865"/>
      <c r="I1" s="865"/>
      <c r="J1" s="865"/>
    </row>
    <row r="2" spans="1:10" ht="21" customHeight="1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spans="1:10" ht="21" customHeight="1" thickBot="1">
      <c r="A3" s="242"/>
      <c r="B3" s="866"/>
      <c r="C3" s="866"/>
      <c r="D3" s="866"/>
      <c r="E3" s="243"/>
      <c r="F3" s="244"/>
      <c r="G3" s="244"/>
      <c r="H3" s="244"/>
      <c r="I3" s="244"/>
      <c r="J3" s="245"/>
    </row>
    <row r="4" spans="1:10" ht="21.75" customHeight="1">
      <c r="A4" s="246"/>
      <c r="B4" s="2"/>
      <c r="C4" s="3"/>
      <c r="D4" s="3"/>
      <c r="E4" s="805"/>
      <c r="F4" s="805"/>
      <c r="G4" s="805"/>
      <c r="H4" s="805"/>
      <c r="I4" s="805"/>
      <c r="J4" s="21"/>
    </row>
    <row r="5" spans="1:10" ht="21.75" customHeight="1">
      <c r="A5" s="247">
        <v>45193</v>
      </c>
      <c r="B5" s="4">
        <v>1</v>
      </c>
      <c r="C5" s="5">
        <v>0.39583333333333331</v>
      </c>
      <c r="D5" s="259" t="s">
        <v>260</v>
      </c>
      <c r="E5" s="9" t="s">
        <v>137</v>
      </c>
      <c r="F5" s="248">
        <v>0</v>
      </c>
      <c r="G5" s="249" t="s">
        <v>197</v>
      </c>
      <c r="H5" s="250">
        <v>5</v>
      </c>
      <c r="I5" s="11" t="s">
        <v>165</v>
      </c>
      <c r="J5" s="251" t="s">
        <v>248</v>
      </c>
    </row>
    <row r="6" spans="1:10" ht="21.75" customHeight="1">
      <c r="A6" s="252" t="s">
        <v>205</v>
      </c>
      <c r="B6" s="4">
        <v>2</v>
      </c>
      <c r="C6" s="8">
        <v>0.41666666666666669</v>
      </c>
      <c r="D6" s="259" t="s">
        <v>260</v>
      </c>
      <c r="E6" s="9" t="s">
        <v>139</v>
      </c>
      <c r="F6" s="248">
        <v>0</v>
      </c>
      <c r="G6" s="249" t="s">
        <v>197</v>
      </c>
      <c r="H6" s="250">
        <v>2</v>
      </c>
      <c r="I6" s="11" t="s">
        <v>259</v>
      </c>
      <c r="J6" s="251" t="s">
        <v>199</v>
      </c>
    </row>
    <row r="7" spans="1:10" ht="21.75" customHeight="1">
      <c r="A7" s="253" t="s">
        <v>249</v>
      </c>
      <c r="B7" s="4">
        <v>3</v>
      </c>
      <c r="C7" s="8">
        <v>0.4375</v>
      </c>
      <c r="D7" s="259" t="s">
        <v>260</v>
      </c>
      <c r="E7" s="9" t="s">
        <v>136</v>
      </c>
      <c r="F7" s="248">
        <v>5</v>
      </c>
      <c r="G7" s="249" t="s">
        <v>197</v>
      </c>
      <c r="H7" s="250">
        <v>0</v>
      </c>
      <c r="I7" s="23" t="s">
        <v>137</v>
      </c>
      <c r="J7" s="251" t="s">
        <v>209</v>
      </c>
    </row>
    <row r="8" spans="1:10" ht="21.75" customHeight="1">
      <c r="A8" s="254" t="s">
        <v>207</v>
      </c>
      <c r="B8" s="4">
        <v>4</v>
      </c>
      <c r="C8" s="8">
        <v>0.45833333333333331</v>
      </c>
      <c r="D8" s="259" t="s">
        <v>260</v>
      </c>
      <c r="E8" s="9" t="s">
        <v>259</v>
      </c>
      <c r="F8" s="248">
        <v>0</v>
      </c>
      <c r="G8" s="249" t="s">
        <v>197</v>
      </c>
      <c r="H8" s="250">
        <v>2</v>
      </c>
      <c r="I8" s="23" t="s">
        <v>165</v>
      </c>
      <c r="J8" s="251" t="s">
        <v>202</v>
      </c>
    </row>
    <row r="9" spans="1:10" ht="21.75" customHeight="1">
      <c r="A9" s="413" t="s">
        <v>330</v>
      </c>
      <c r="B9" s="4">
        <v>5</v>
      </c>
      <c r="C9" s="8">
        <v>0.47916666666666669</v>
      </c>
      <c r="D9" s="259" t="s">
        <v>260</v>
      </c>
      <c r="E9" s="9" t="s">
        <v>139</v>
      </c>
      <c r="F9" s="248">
        <v>0</v>
      </c>
      <c r="G9" s="249" t="s">
        <v>197</v>
      </c>
      <c r="H9" s="250">
        <v>1</v>
      </c>
      <c r="I9" s="23" t="s">
        <v>136</v>
      </c>
      <c r="J9" s="251" t="s">
        <v>204</v>
      </c>
    </row>
    <row r="10" spans="1:10" ht="21.75" customHeight="1">
      <c r="A10" s="413" t="s">
        <v>331</v>
      </c>
      <c r="B10" s="418"/>
      <c r="C10" s="419"/>
      <c r="D10" s="420"/>
      <c r="E10" s="414"/>
      <c r="F10" s="415"/>
      <c r="G10" s="416"/>
      <c r="H10" s="417"/>
      <c r="I10" s="421"/>
      <c r="J10" s="422"/>
    </row>
    <row r="11" spans="1:10" ht="21.75" customHeight="1" thickBot="1">
      <c r="A11" s="257"/>
      <c r="B11" s="10">
        <v>6</v>
      </c>
      <c r="C11" s="8">
        <v>0.5625</v>
      </c>
      <c r="D11" s="6" t="s">
        <v>262</v>
      </c>
      <c r="E11" s="9" t="s">
        <v>134</v>
      </c>
      <c r="F11" s="248">
        <v>0</v>
      </c>
      <c r="G11" s="249" t="s">
        <v>197</v>
      </c>
      <c r="H11" s="250">
        <v>2</v>
      </c>
      <c r="I11" s="23" t="s">
        <v>135</v>
      </c>
      <c r="J11" s="251" t="s">
        <v>263</v>
      </c>
    </row>
    <row r="12" spans="1:10" ht="21.75" customHeight="1">
      <c r="A12" s="258" t="s">
        <v>256</v>
      </c>
      <c r="B12" s="10">
        <v>7</v>
      </c>
      <c r="C12" s="8">
        <v>0.58333333333333337</v>
      </c>
      <c r="D12" s="6" t="s">
        <v>262</v>
      </c>
      <c r="E12" s="9" t="s">
        <v>163</v>
      </c>
      <c r="F12" s="248">
        <v>1</v>
      </c>
      <c r="G12" s="249" t="s">
        <v>197</v>
      </c>
      <c r="H12" s="250">
        <v>0</v>
      </c>
      <c r="I12" s="23" t="s">
        <v>261</v>
      </c>
      <c r="J12" s="251" t="s">
        <v>208</v>
      </c>
    </row>
    <row r="13" spans="1:10" ht="21.75" customHeight="1">
      <c r="A13" s="255" t="s">
        <v>265</v>
      </c>
      <c r="B13" s="10">
        <v>8</v>
      </c>
      <c r="C13" s="8">
        <v>0.60416666666666663</v>
      </c>
      <c r="D13" s="6" t="s">
        <v>262</v>
      </c>
      <c r="E13" s="9" t="s">
        <v>164</v>
      </c>
      <c r="F13" s="248">
        <v>5</v>
      </c>
      <c r="G13" s="249" t="s">
        <v>197</v>
      </c>
      <c r="H13" s="250">
        <v>0</v>
      </c>
      <c r="I13" s="23" t="s">
        <v>134</v>
      </c>
      <c r="J13" s="251" t="s">
        <v>264</v>
      </c>
    </row>
    <row r="14" spans="1:10" ht="21.75" customHeight="1">
      <c r="A14" s="247" t="s">
        <v>266</v>
      </c>
      <c r="B14" s="10">
        <v>9</v>
      </c>
      <c r="C14" s="8">
        <v>0.625</v>
      </c>
      <c r="D14" s="6" t="s">
        <v>262</v>
      </c>
      <c r="E14" s="9" t="s">
        <v>261</v>
      </c>
      <c r="F14" s="248">
        <v>0</v>
      </c>
      <c r="G14" s="249" t="s">
        <v>197</v>
      </c>
      <c r="H14" s="250">
        <v>0</v>
      </c>
      <c r="I14" s="23" t="s">
        <v>135</v>
      </c>
      <c r="J14" s="251" t="s">
        <v>210</v>
      </c>
    </row>
    <row r="15" spans="1:10" ht="21" customHeight="1" thickBot="1">
      <c r="A15" s="247"/>
      <c r="B15" s="10">
        <v>10</v>
      </c>
      <c r="C15" s="8">
        <v>0.64583333333333337</v>
      </c>
      <c r="D15" s="6" t="s">
        <v>262</v>
      </c>
      <c r="E15" s="9" t="s">
        <v>163</v>
      </c>
      <c r="F15" s="248">
        <v>2</v>
      </c>
      <c r="G15" s="249" t="s">
        <v>197</v>
      </c>
      <c r="H15" s="250">
        <v>3</v>
      </c>
      <c r="I15" s="23" t="s">
        <v>164</v>
      </c>
      <c r="J15" s="251" t="s">
        <v>238</v>
      </c>
    </row>
    <row r="16" spans="1:10" ht="21" customHeight="1" thickBot="1">
      <c r="A16" s="867"/>
      <c r="B16" s="867"/>
      <c r="C16" s="867"/>
      <c r="D16" s="867"/>
      <c r="E16" s="867"/>
      <c r="F16" s="867"/>
      <c r="G16" s="867"/>
      <c r="H16" s="867"/>
      <c r="I16" s="867"/>
      <c r="J16" s="867"/>
    </row>
    <row r="17" spans="1:10" ht="21.75" customHeight="1">
      <c r="A17" s="669"/>
      <c r="B17" s="629"/>
      <c r="C17" s="623"/>
      <c r="D17" s="623"/>
      <c r="E17" s="868"/>
      <c r="F17" s="868"/>
      <c r="G17" s="868"/>
      <c r="H17" s="868"/>
      <c r="I17" s="868"/>
      <c r="J17" s="624"/>
    </row>
    <row r="18" spans="1:10" ht="21.75" customHeight="1">
      <c r="A18" s="423">
        <v>45253</v>
      </c>
      <c r="B18" s="4">
        <v>1</v>
      </c>
      <c r="C18" s="5">
        <v>0.61111111111111105</v>
      </c>
      <c r="D18" s="6" t="s">
        <v>262</v>
      </c>
      <c r="E18" s="7" t="s">
        <v>134</v>
      </c>
      <c r="F18" s="449">
        <v>0</v>
      </c>
      <c r="G18" s="249" t="s">
        <v>197</v>
      </c>
      <c r="H18" s="249">
        <v>7</v>
      </c>
      <c r="I18" s="22" t="s">
        <v>261</v>
      </c>
      <c r="J18" s="450" t="s">
        <v>248</v>
      </c>
    </row>
    <row r="19" spans="1:10" ht="21.75" customHeight="1">
      <c r="A19" s="625" t="s">
        <v>386</v>
      </c>
      <c r="B19" s="4">
        <v>2</v>
      </c>
      <c r="C19" s="369">
        <v>0.625</v>
      </c>
      <c r="D19" s="6" t="s">
        <v>262</v>
      </c>
      <c r="E19" s="9" t="s">
        <v>164</v>
      </c>
      <c r="F19" s="449">
        <v>0</v>
      </c>
      <c r="G19" s="249" t="s">
        <v>197</v>
      </c>
      <c r="H19" s="249">
        <v>0</v>
      </c>
      <c r="I19" s="23" t="s">
        <v>135</v>
      </c>
      <c r="J19" s="450" t="s">
        <v>199</v>
      </c>
    </row>
    <row r="20" spans="1:10" ht="21.75" customHeight="1">
      <c r="A20" s="626" t="s">
        <v>236</v>
      </c>
      <c r="B20" s="4">
        <v>3</v>
      </c>
      <c r="C20" s="369">
        <v>0.63888888888888895</v>
      </c>
      <c r="D20" s="6" t="s">
        <v>262</v>
      </c>
      <c r="E20" s="9" t="s">
        <v>134</v>
      </c>
      <c r="F20" s="449">
        <v>0</v>
      </c>
      <c r="G20" s="249" t="s">
        <v>197</v>
      </c>
      <c r="H20" s="249">
        <v>5</v>
      </c>
      <c r="I20" s="11" t="s">
        <v>163</v>
      </c>
      <c r="J20" s="450" t="s">
        <v>209</v>
      </c>
    </row>
    <row r="21" spans="1:10" ht="21.75" customHeight="1">
      <c r="A21" s="627" t="s">
        <v>237</v>
      </c>
      <c r="B21" s="4">
        <v>4</v>
      </c>
      <c r="C21" s="369">
        <v>0.65277777777777779</v>
      </c>
      <c r="D21" s="6" t="s">
        <v>262</v>
      </c>
      <c r="E21" s="9" t="s">
        <v>164</v>
      </c>
      <c r="F21" s="449">
        <v>0</v>
      </c>
      <c r="G21" s="249" t="s">
        <v>197</v>
      </c>
      <c r="H21" s="249">
        <v>5</v>
      </c>
      <c r="I21" s="23" t="s">
        <v>261</v>
      </c>
      <c r="J21" s="450" t="s">
        <v>202</v>
      </c>
    </row>
    <row r="22" spans="1:10" ht="21.75" customHeight="1">
      <c r="A22" s="411" t="s">
        <v>99</v>
      </c>
      <c r="B22" s="4">
        <v>5</v>
      </c>
      <c r="C22" s="369">
        <v>0.66666666666666663</v>
      </c>
      <c r="D22" s="6" t="s">
        <v>262</v>
      </c>
      <c r="E22" s="9" t="s">
        <v>163</v>
      </c>
      <c r="F22" s="449">
        <v>1</v>
      </c>
      <c r="G22" s="249" t="s">
        <v>197</v>
      </c>
      <c r="H22" s="249">
        <v>0</v>
      </c>
      <c r="I22" s="23" t="s">
        <v>135</v>
      </c>
      <c r="J22" s="450" t="s">
        <v>204</v>
      </c>
    </row>
    <row r="23" spans="1:10" ht="21.75" customHeight="1">
      <c r="A23" s="411" t="s">
        <v>99</v>
      </c>
      <c r="B23" s="4"/>
      <c r="C23" s="369"/>
      <c r="D23" s="259"/>
      <c r="E23" s="9"/>
      <c r="F23" s="449"/>
      <c r="G23" s="249"/>
      <c r="H23" s="249"/>
      <c r="I23" s="23"/>
      <c r="J23" s="450"/>
    </row>
    <row r="24" spans="1:10" ht="21.75" customHeight="1">
      <c r="A24" s="411" t="s">
        <v>256</v>
      </c>
      <c r="B24" s="4">
        <v>1</v>
      </c>
      <c r="C24" s="5">
        <v>0.61111111111111105</v>
      </c>
      <c r="D24" s="259" t="s">
        <v>260</v>
      </c>
      <c r="E24" s="9" t="s">
        <v>137</v>
      </c>
      <c r="F24" s="449">
        <v>0</v>
      </c>
      <c r="G24" s="249" t="s">
        <v>197</v>
      </c>
      <c r="H24" s="249">
        <v>4</v>
      </c>
      <c r="I24" s="23" t="s">
        <v>139</v>
      </c>
      <c r="J24" s="450" t="s">
        <v>248</v>
      </c>
    </row>
    <row r="25" spans="1:10" ht="21.75" customHeight="1">
      <c r="A25" s="423" t="s">
        <v>267</v>
      </c>
      <c r="B25" s="4">
        <v>2</v>
      </c>
      <c r="C25" s="369">
        <v>0.625</v>
      </c>
      <c r="D25" s="259" t="s">
        <v>260</v>
      </c>
      <c r="E25" s="9" t="s">
        <v>136</v>
      </c>
      <c r="F25" s="449">
        <v>3</v>
      </c>
      <c r="G25" s="249" t="s">
        <v>197</v>
      </c>
      <c r="H25" s="249">
        <v>0</v>
      </c>
      <c r="I25" s="23" t="s">
        <v>259</v>
      </c>
      <c r="J25" s="450" t="s">
        <v>199</v>
      </c>
    </row>
    <row r="26" spans="1:10" ht="21.75" customHeight="1">
      <c r="A26" s="423"/>
      <c r="B26" s="4">
        <v>3</v>
      </c>
      <c r="C26" s="369">
        <v>0.63888888888888895</v>
      </c>
      <c r="D26" s="259" t="s">
        <v>260</v>
      </c>
      <c r="E26" s="9" t="s">
        <v>139</v>
      </c>
      <c r="F26" s="449">
        <v>0</v>
      </c>
      <c r="G26" s="249" t="s">
        <v>197</v>
      </c>
      <c r="H26" s="249">
        <v>1</v>
      </c>
      <c r="I26" s="23" t="s">
        <v>165</v>
      </c>
      <c r="J26" s="450" t="s">
        <v>209</v>
      </c>
    </row>
    <row r="27" spans="1:10" ht="21.75" customHeight="1">
      <c r="A27" s="423" t="s">
        <v>268</v>
      </c>
      <c r="B27" s="4">
        <v>4</v>
      </c>
      <c r="C27" s="369">
        <v>0.65277777777777779</v>
      </c>
      <c r="D27" s="259" t="s">
        <v>260</v>
      </c>
      <c r="E27" s="9" t="s">
        <v>137</v>
      </c>
      <c r="F27" s="449">
        <v>0</v>
      </c>
      <c r="G27" s="249" t="s">
        <v>197</v>
      </c>
      <c r="H27" s="249">
        <v>0</v>
      </c>
      <c r="I27" s="23" t="s">
        <v>259</v>
      </c>
      <c r="J27" s="450" t="s">
        <v>202</v>
      </c>
    </row>
    <row r="28" spans="1:10" ht="21.75" customHeight="1" thickBot="1">
      <c r="A28" s="424"/>
      <c r="B28" s="4">
        <v>5</v>
      </c>
      <c r="C28" s="369">
        <v>0.66666666666666663</v>
      </c>
      <c r="D28" s="259" t="s">
        <v>260</v>
      </c>
      <c r="E28" s="9" t="s">
        <v>136</v>
      </c>
      <c r="F28" s="449">
        <v>0</v>
      </c>
      <c r="G28" s="249" t="s">
        <v>197</v>
      </c>
      <c r="H28" s="249">
        <v>1</v>
      </c>
      <c r="I28" s="23" t="s">
        <v>165</v>
      </c>
      <c r="J28" s="450" t="s">
        <v>204</v>
      </c>
    </row>
    <row r="29" spans="1:10" ht="21.75" customHeight="1">
      <c r="A29" s="16"/>
      <c r="B29" s="17"/>
      <c r="C29" s="262"/>
      <c r="D29" s="17"/>
      <c r="E29" s="263"/>
      <c r="F29" s="264"/>
      <c r="G29" s="265"/>
      <c r="H29" s="265"/>
      <c r="I29" s="266"/>
      <c r="J29" s="24"/>
    </row>
    <row r="30" spans="1:10" ht="21.75" customHeight="1" thickBot="1">
      <c r="A30" s="267"/>
      <c r="B30" s="267"/>
      <c r="C30" s="268"/>
      <c r="D30" s="267"/>
      <c r="E30" s="243"/>
      <c r="F30" s="244"/>
      <c r="G30" s="244"/>
      <c r="H30" s="244"/>
      <c r="I30" s="244"/>
      <c r="J30" s="245"/>
    </row>
    <row r="31" spans="1:10" ht="21.75" customHeight="1">
      <c r="A31" s="669"/>
      <c r="B31" s="629"/>
      <c r="C31" s="623"/>
      <c r="D31" s="623"/>
      <c r="E31" s="868" t="s">
        <v>333</v>
      </c>
      <c r="F31" s="868"/>
      <c r="G31" s="868"/>
      <c r="H31" s="868"/>
      <c r="I31" s="868"/>
      <c r="J31" s="624"/>
    </row>
    <row r="32" spans="1:10" ht="21.75" customHeight="1">
      <c r="A32" s="423">
        <v>45256</v>
      </c>
      <c r="B32" s="4">
        <v>1</v>
      </c>
      <c r="C32" s="5">
        <v>0.5625</v>
      </c>
      <c r="D32" s="6">
        <v>11</v>
      </c>
      <c r="E32" s="7" t="s">
        <v>141</v>
      </c>
      <c r="F32" s="449">
        <v>1</v>
      </c>
      <c r="G32" s="249" t="s">
        <v>197</v>
      </c>
      <c r="H32" s="249">
        <v>1</v>
      </c>
      <c r="I32" s="22" t="s">
        <v>171</v>
      </c>
      <c r="J32" s="450" t="s">
        <v>133</v>
      </c>
    </row>
    <row r="33" spans="1:10" ht="21.75" customHeight="1">
      <c r="A33" s="423"/>
      <c r="B33" s="4"/>
      <c r="C33" s="5"/>
      <c r="D33" s="6"/>
      <c r="E33" s="9"/>
      <c r="F33" s="449"/>
      <c r="G33" s="249" t="s">
        <v>423</v>
      </c>
      <c r="H33" s="249"/>
      <c r="I33" s="23"/>
      <c r="J33" s="450"/>
    </row>
    <row r="34" spans="1:10" ht="21.75" customHeight="1">
      <c r="A34" s="625" t="s">
        <v>205</v>
      </c>
      <c r="B34" s="4">
        <v>2</v>
      </c>
      <c r="C34" s="369">
        <v>0.5625</v>
      </c>
      <c r="D34" s="6">
        <v>12</v>
      </c>
      <c r="E34" s="9" t="s">
        <v>136</v>
      </c>
      <c r="F34" s="449">
        <v>3</v>
      </c>
      <c r="G34" s="249" t="s">
        <v>197</v>
      </c>
      <c r="H34" s="249">
        <v>0</v>
      </c>
      <c r="I34" s="23" t="s">
        <v>164</v>
      </c>
      <c r="J34" s="450" t="s">
        <v>411</v>
      </c>
    </row>
    <row r="35" spans="1:10" ht="21.75" customHeight="1">
      <c r="A35" s="626" t="s">
        <v>408</v>
      </c>
      <c r="B35" s="4">
        <v>3</v>
      </c>
      <c r="C35" s="369">
        <v>0.59027777777777779</v>
      </c>
      <c r="D35" s="6">
        <v>13</v>
      </c>
      <c r="E35" s="9" t="s">
        <v>422</v>
      </c>
      <c r="F35" s="449">
        <v>1</v>
      </c>
      <c r="G35" s="249" t="s">
        <v>197</v>
      </c>
      <c r="H35" s="249">
        <v>1</v>
      </c>
      <c r="I35" s="11" t="s">
        <v>322</v>
      </c>
      <c r="J35" s="450" t="s">
        <v>412</v>
      </c>
    </row>
    <row r="36" spans="1:10" ht="21.75" customHeight="1">
      <c r="A36" s="802"/>
      <c r="B36" s="4"/>
      <c r="C36" s="369"/>
      <c r="D36" s="6"/>
      <c r="E36" s="9"/>
      <c r="F36" s="449"/>
      <c r="G36" s="249" t="s">
        <v>424</v>
      </c>
      <c r="H36" s="249"/>
      <c r="I36" s="11"/>
      <c r="J36" s="450"/>
    </row>
    <row r="37" spans="1:10" ht="21" customHeight="1">
      <c r="A37" s="627" t="s">
        <v>409</v>
      </c>
      <c r="B37" s="4">
        <v>4</v>
      </c>
      <c r="C37" s="369">
        <v>0.59027777777777779</v>
      </c>
      <c r="D37" s="6">
        <v>14</v>
      </c>
      <c r="E37" s="9" t="s">
        <v>425</v>
      </c>
      <c r="F37" s="449">
        <v>1</v>
      </c>
      <c r="G37" s="249" t="s">
        <v>197</v>
      </c>
      <c r="H37" s="249">
        <v>0</v>
      </c>
      <c r="I37" s="23" t="s">
        <v>136</v>
      </c>
      <c r="J37" s="450" t="s">
        <v>413</v>
      </c>
    </row>
    <row r="38" spans="1:10" ht="21.75" customHeight="1">
      <c r="A38" s="411" t="s">
        <v>99</v>
      </c>
      <c r="B38" s="4">
        <v>5</v>
      </c>
      <c r="C38" s="369">
        <v>0.61805555555555558</v>
      </c>
      <c r="D38" s="6">
        <v>15</v>
      </c>
      <c r="E38" s="9" t="s">
        <v>322</v>
      </c>
      <c r="F38" s="449">
        <v>2</v>
      </c>
      <c r="G38" s="249" t="s">
        <v>197</v>
      </c>
      <c r="H38" s="249">
        <v>1</v>
      </c>
      <c r="I38" s="23" t="s">
        <v>136</v>
      </c>
      <c r="J38" s="450" t="s">
        <v>412</v>
      </c>
    </row>
    <row r="39" spans="1:10" ht="21.75" customHeight="1">
      <c r="A39" s="411" t="s">
        <v>256</v>
      </c>
      <c r="B39" s="4">
        <v>6</v>
      </c>
      <c r="C39" s="369">
        <v>0.61805555555555558</v>
      </c>
      <c r="D39" s="259">
        <v>16</v>
      </c>
      <c r="E39" s="9" t="s">
        <v>422</v>
      </c>
      <c r="F39" s="449">
        <v>2</v>
      </c>
      <c r="G39" s="249" t="s">
        <v>197</v>
      </c>
      <c r="H39" s="249">
        <v>1</v>
      </c>
      <c r="I39" s="23" t="s">
        <v>425</v>
      </c>
      <c r="J39" s="450" t="s">
        <v>413</v>
      </c>
    </row>
    <row r="40" spans="1:10" ht="21.75" customHeight="1">
      <c r="A40" s="411" t="s">
        <v>410</v>
      </c>
      <c r="B40" s="4"/>
      <c r="C40" s="5"/>
      <c r="D40" s="259"/>
      <c r="E40" s="9"/>
      <c r="F40" s="449"/>
      <c r="G40" s="249"/>
      <c r="H40" s="249"/>
      <c r="I40" s="23"/>
      <c r="J40" s="450"/>
    </row>
    <row r="41" spans="1:10" ht="21.75" customHeight="1">
      <c r="A41" s="802">
        <v>15</v>
      </c>
      <c r="B41" s="4"/>
      <c r="C41" s="369"/>
      <c r="D41" s="259"/>
      <c r="E41" s="9"/>
      <c r="F41" s="449"/>
      <c r="G41" s="249"/>
      <c r="H41" s="249"/>
      <c r="I41" s="23"/>
      <c r="J41" s="450"/>
    </row>
    <row r="42" spans="1:10" ht="1.5" customHeight="1" thickBot="1">
      <c r="A42" s="425"/>
      <c r="B42" s="13"/>
      <c r="C42" s="14"/>
      <c r="D42" s="401"/>
      <c r="E42" s="12"/>
      <c r="F42" s="269"/>
      <c r="G42" s="381"/>
      <c r="H42" s="382"/>
      <c r="I42" s="368"/>
      <c r="J42" s="270"/>
    </row>
    <row r="43" spans="1:10" ht="21.75" customHeight="1"/>
  </sheetData>
  <mergeCells count="6">
    <mergeCell ref="E31:I31"/>
    <mergeCell ref="A1:J1"/>
    <mergeCell ref="B3:D3"/>
    <mergeCell ref="E4:I4"/>
    <mergeCell ref="A16:J16"/>
    <mergeCell ref="E17:I17"/>
  </mergeCells>
  <phoneticPr fontId="43"/>
  <printOptions horizontalCentered="1"/>
  <pageMargins left="0.23622047244094499" right="0.23622047244094499" top="0.74803149606299202" bottom="0.74803149606299202" header="0.31496062992126" footer="0.31496062992126"/>
  <pageSetup paperSize="9" scale="74" firstPageNumber="429496319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8FEF1-841E-412E-889D-CAD71670B06A}">
  <sheetPr>
    <tabColor rgb="FFFFC000"/>
    <pageSetUpPr fitToPage="1"/>
  </sheetPr>
  <dimension ref="A1:BV51"/>
  <sheetViews>
    <sheetView showGridLines="0" view="pageBreakPreview" topLeftCell="A22" zoomScale="85" zoomScaleNormal="85" zoomScaleSheetLayoutView="85" workbookViewId="0">
      <selection activeCell="AG22" sqref="AG22:AN23"/>
    </sheetView>
  </sheetViews>
  <sheetFormatPr defaultColWidth="3.625" defaultRowHeight="17.25"/>
  <cols>
    <col min="1" max="3" width="3.375" customWidth="1"/>
    <col min="4" max="4" width="3.25" style="26" customWidth="1"/>
    <col min="5" max="5" width="3.25" customWidth="1"/>
    <col min="6" max="7" width="3.25" style="26" customWidth="1"/>
    <col min="8" max="8" width="3.25" customWidth="1"/>
    <col min="9" max="13" width="3.25" style="26" customWidth="1"/>
    <col min="14" max="14" width="3.25" customWidth="1"/>
    <col min="15" max="19" width="3.25" style="26" customWidth="1"/>
    <col min="20" max="20" width="3.25" customWidth="1"/>
    <col min="21" max="22" width="3.25" style="26" customWidth="1"/>
    <col min="23" max="23" width="3.25" customWidth="1"/>
    <col min="24" max="24" width="3.25" style="26" customWidth="1"/>
    <col min="25" max="25" width="3.25" style="27" customWidth="1"/>
    <col min="26" max="26" width="4.875" customWidth="1"/>
    <col min="27" max="28" width="3.25" customWidth="1"/>
    <col min="29" max="31" width="3.375" customWidth="1"/>
    <col min="32" max="34" width="3.25" customWidth="1"/>
    <col min="35" max="35" width="3.25" style="26" customWidth="1"/>
    <col min="36" max="36" width="3.25" customWidth="1"/>
    <col min="37" max="41" width="3.25" style="26" customWidth="1"/>
    <col min="42" max="42" width="3.25" customWidth="1"/>
    <col min="43" max="50" width="3.25" style="26" customWidth="1"/>
    <col min="51" max="51" width="3.25" customWidth="1"/>
    <col min="52" max="52" width="3.25" style="26" customWidth="1"/>
    <col min="53" max="53" width="3.25" style="27" customWidth="1"/>
    <col min="54" max="54" width="3.25" customWidth="1"/>
    <col min="55" max="56" width="2.75" customWidth="1"/>
  </cols>
  <sheetData>
    <row r="1" spans="1:74" ht="27.75" customHeight="1">
      <c r="A1" s="869" t="s">
        <v>102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  <c r="P1" s="870"/>
      <c r="Q1" s="870"/>
      <c r="R1" s="870"/>
      <c r="S1" s="870"/>
      <c r="T1" s="870"/>
      <c r="U1" s="870"/>
      <c r="V1" s="870"/>
      <c r="W1" s="870"/>
      <c r="X1" s="870"/>
      <c r="Y1" s="870"/>
      <c r="Z1" s="870"/>
      <c r="AA1" s="870"/>
      <c r="AB1" s="870"/>
      <c r="AC1" s="870"/>
      <c r="AD1" s="870"/>
      <c r="AE1" s="870"/>
      <c r="AF1" s="870"/>
      <c r="AG1" s="870"/>
      <c r="AH1" s="870"/>
      <c r="AI1" s="870"/>
      <c r="AJ1" s="870"/>
      <c r="AK1" s="870"/>
      <c r="AL1" s="870"/>
      <c r="AM1" s="870"/>
      <c r="AN1" s="870"/>
      <c r="AO1" s="870"/>
      <c r="AP1" s="870"/>
      <c r="AQ1" s="870"/>
      <c r="AR1" s="870"/>
      <c r="AS1" s="870"/>
      <c r="AT1" s="870"/>
      <c r="AU1" s="28"/>
      <c r="AV1" s="28"/>
      <c r="AW1" s="28"/>
      <c r="AX1" s="28"/>
      <c r="AY1" s="28"/>
      <c r="AZ1" s="28"/>
      <c r="BA1" s="28"/>
      <c r="BB1" s="28"/>
      <c r="BC1" s="30"/>
      <c r="BD1" s="30"/>
    </row>
    <row r="2" spans="1:74" ht="12" customHeight="1">
      <c r="A2" s="29"/>
      <c r="B2" s="30"/>
      <c r="C2" s="30"/>
      <c r="D2" s="31"/>
      <c r="E2" s="30"/>
      <c r="F2" s="31"/>
      <c r="G2" s="31"/>
      <c r="H2" s="30"/>
      <c r="I2" s="31"/>
      <c r="J2" s="31"/>
      <c r="K2" s="31"/>
      <c r="L2" s="31"/>
      <c r="M2" s="31"/>
      <c r="N2" s="30"/>
      <c r="O2" s="31"/>
      <c r="P2" s="31"/>
      <c r="Q2" s="31"/>
      <c r="R2" s="31"/>
      <c r="S2" s="31"/>
      <c r="T2" s="30"/>
      <c r="U2" s="31"/>
      <c r="V2" s="31"/>
      <c r="W2" s="30"/>
      <c r="X2" s="31"/>
      <c r="Y2" s="92"/>
      <c r="AJ2" s="30"/>
      <c r="AK2" s="31"/>
      <c r="AL2" s="31"/>
      <c r="AM2" s="31"/>
      <c r="AN2" s="31"/>
      <c r="AO2" s="31"/>
      <c r="AP2" s="30"/>
      <c r="AQ2" s="31"/>
      <c r="AR2" s="31"/>
      <c r="AS2" s="31"/>
      <c r="AT2" s="31"/>
      <c r="AU2" s="31"/>
      <c r="AV2" s="31"/>
      <c r="AW2" s="31"/>
      <c r="AX2" s="31"/>
      <c r="AY2" s="30"/>
      <c r="AZ2" s="31"/>
      <c r="BA2" s="92"/>
      <c r="BB2" s="30"/>
    </row>
    <row r="3" spans="1:74" ht="36" customHeight="1" thickBot="1">
      <c r="A3" s="32" t="s">
        <v>89</v>
      </c>
      <c r="B3" s="32"/>
      <c r="C3" s="32"/>
      <c r="D3" s="33"/>
      <c r="E3" s="34"/>
      <c r="F3" s="35"/>
      <c r="G3" s="33"/>
      <c r="H3" s="34"/>
      <c r="I3" s="35"/>
      <c r="J3" s="35"/>
      <c r="K3" s="35"/>
      <c r="L3" s="35"/>
      <c r="M3" s="35"/>
      <c r="N3" s="56"/>
      <c r="O3" s="35"/>
      <c r="P3" s="35"/>
      <c r="Q3" s="35"/>
      <c r="R3" s="35"/>
      <c r="S3" s="35"/>
      <c r="T3" s="56"/>
      <c r="U3" s="35"/>
      <c r="V3" s="33"/>
      <c r="W3" s="93"/>
      <c r="X3" s="33"/>
      <c r="Y3" s="94"/>
      <c r="Z3" s="93"/>
      <c r="AA3" s="93"/>
      <c r="AB3" s="93"/>
      <c r="AC3" s="93"/>
      <c r="AD3" s="93"/>
      <c r="AE3" s="93"/>
      <c r="AF3" s="32"/>
      <c r="AG3" s="32"/>
      <c r="AH3" s="32"/>
      <c r="AI3" s="33"/>
      <c r="AJ3" s="34"/>
      <c r="AK3" s="35"/>
      <c r="AL3" s="35"/>
      <c r="AM3" s="35"/>
      <c r="AN3" s="35"/>
      <c r="AO3" s="35"/>
      <c r="AP3" s="56"/>
      <c r="AQ3" s="35"/>
      <c r="AR3" s="35"/>
      <c r="AS3" s="35"/>
      <c r="AT3"/>
      <c r="AU3"/>
      <c r="AV3"/>
      <c r="AW3"/>
      <c r="AX3"/>
      <c r="AZ3"/>
      <c r="BA3"/>
      <c r="BB3" s="93"/>
      <c r="BC3" s="93"/>
      <c r="BD3" s="93"/>
    </row>
    <row r="4" spans="1:74" ht="36" customHeight="1" thickBot="1">
      <c r="A4" s="857" t="s">
        <v>90</v>
      </c>
      <c r="B4" s="858"/>
      <c r="C4" s="859"/>
      <c r="D4" s="860" t="str">
        <f>IF(A5="","",A5)</f>
        <v>永山</v>
      </c>
      <c r="E4" s="861"/>
      <c r="F4" s="862"/>
      <c r="G4" s="861" t="str">
        <f>IF(A6="","",A6)</f>
        <v>ムスタング</v>
      </c>
      <c r="H4" s="861"/>
      <c r="I4" s="861"/>
      <c r="J4" s="861" t="str">
        <f>IF(A7="","",A7)</f>
        <v>聖ヶ丘</v>
      </c>
      <c r="K4" s="861"/>
      <c r="L4" s="861"/>
      <c r="M4" s="861" t="str">
        <f>IF(A8="","",A8)</f>
        <v>多摩</v>
      </c>
      <c r="N4" s="861"/>
      <c r="O4" s="861"/>
      <c r="P4" s="861" t="str">
        <f>A9</f>
        <v>落合Ａ</v>
      </c>
      <c r="Q4" s="861"/>
      <c r="R4" s="862"/>
      <c r="S4" s="279" t="s">
        <v>91</v>
      </c>
      <c r="T4" s="95" t="s">
        <v>92</v>
      </c>
      <c r="U4" s="95" t="s">
        <v>93</v>
      </c>
      <c r="V4" s="96" t="s">
        <v>94</v>
      </c>
      <c r="W4" s="97" t="s">
        <v>95</v>
      </c>
      <c r="X4" s="93"/>
      <c r="Y4" s="93"/>
      <c r="Z4" s="857" t="s">
        <v>96</v>
      </c>
      <c r="AA4" s="858"/>
      <c r="AB4" s="859"/>
      <c r="AC4" s="860" t="str">
        <f>IF(Z5="","",Z5)</f>
        <v>ＴＫスペラーレ</v>
      </c>
      <c r="AD4" s="861"/>
      <c r="AE4" s="862"/>
      <c r="AF4" s="861" t="str">
        <f>IF(Z6="","",Z6)</f>
        <v>FC　ＳＥＩＳＥＫＩ</v>
      </c>
      <c r="AG4" s="861"/>
      <c r="AH4" s="861"/>
      <c r="AI4" s="861" t="str">
        <f>IF(Z7="","",Z7)</f>
        <v>17多摩</v>
      </c>
      <c r="AJ4" s="861"/>
      <c r="AK4" s="861"/>
      <c r="AL4" s="861" t="str">
        <f>IF(Z8="","",Z8)</f>
        <v>鶴牧Ａ</v>
      </c>
      <c r="AM4" s="861"/>
      <c r="AN4" s="861"/>
      <c r="AO4" s="279" t="s">
        <v>91</v>
      </c>
      <c r="AP4" s="95" t="s">
        <v>92</v>
      </c>
      <c r="AQ4" s="95" t="s">
        <v>93</v>
      </c>
      <c r="AR4" s="96" t="s">
        <v>94</v>
      </c>
      <c r="AS4" s="97" t="s">
        <v>95</v>
      </c>
      <c r="AT4"/>
      <c r="AU4"/>
      <c r="AV4"/>
      <c r="AW4"/>
      <c r="AX4"/>
      <c r="AZ4"/>
      <c r="BA4"/>
    </row>
    <row r="5" spans="1:74" ht="36" customHeight="1">
      <c r="A5" s="851" t="s">
        <v>137</v>
      </c>
      <c r="B5" s="852"/>
      <c r="C5" s="853"/>
      <c r="D5" s="854"/>
      <c r="E5" s="855"/>
      <c r="F5" s="856"/>
      <c r="G5" s="36">
        <v>1</v>
      </c>
      <c r="H5" s="36" t="s">
        <v>339</v>
      </c>
      <c r="I5" s="57">
        <v>6</v>
      </c>
      <c r="J5" s="36">
        <v>3</v>
      </c>
      <c r="K5" s="36" t="s">
        <v>340</v>
      </c>
      <c r="L5" s="57">
        <v>3</v>
      </c>
      <c r="M5" s="58">
        <v>1</v>
      </c>
      <c r="N5" s="36" t="s">
        <v>339</v>
      </c>
      <c r="O5" s="59">
        <v>8</v>
      </c>
      <c r="P5" s="383">
        <v>0</v>
      </c>
      <c r="Q5" s="36" t="s">
        <v>339</v>
      </c>
      <c r="R5" s="384">
        <v>10</v>
      </c>
      <c r="S5" s="280">
        <v>1</v>
      </c>
      <c r="T5" s="98">
        <v>5</v>
      </c>
      <c r="U5" s="99">
        <v>27</v>
      </c>
      <c r="V5" s="100">
        <v>-22</v>
      </c>
      <c r="W5" s="101">
        <v>5</v>
      </c>
      <c r="X5" s="93"/>
      <c r="Y5" s="93"/>
      <c r="Z5" s="851" t="s">
        <v>171</v>
      </c>
      <c r="AA5" s="852"/>
      <c r="AB5" s="853"/>
      <c r="AC5" s="854"/>
      <c r="AD5" s="855"/>
      <c r="AE5" s="856"/>
      <c r="AF5" s="36">
        <v>3</v>
      </c>
      <c r="AG5" s="36" t="s">
        <v>338</v>
      </c>
      <c r="AH5" s="57">
        <v>1</v>
      </c>
      <c r="AI5" s="36">
        <v>2</v>
      </c>
      <c r="AJ5" s="36" t="s">
        <v>338</v>
      </c>
      <c r="AK5" s="57">
        <v>0</v>
      </c>
      <c r="AL5" s="58">
        <v>0</v>
      </c>
      <c r="AM5" s="36" t="s">
        <v>339</v>
      </c>
      <c r="AN5" s="59">
        <v>8</v>
      </c>
      <c r="AO5" s="280">
        <v>6</v>
      </c>
      <c r="AP5" s="98">
        <v>5</v>
      </c>
      <c r="AQ5" s="99">
        <v>9</v>
      </c>
      <c r="AR5" s="100">
        <v>-4</v>
      </c>
      <c r="AS5" s="101">
        <v>2</v>
      </c>
      <c r="AT5" s="351" t="s">
        <v>333</v>
      </c>
      <c r="AU5"/>
      <c r="AV5"/>
      <c r="AW5"/>
      <c r="AX5"/>
      <c r="AZ5"/>
      <c r="BA5"/>
      <c r="BM5" s="159"/>
    </row>
    <row r="6" spans="1:74" ht="36" customHeight="1">
      <c r="A6" s="842" t="s">
        <v>170</v>
      </c>
      <c r="B6" s="843"/>
      <c r="C6" s="844"/>
      <c r="D6" s="38">
        <v>6</v>
      </c>
      <c r="E6" s="37" t="s">
        <v>338</v>
      </c>
      <c r="F6" s="39">
        <v>1</v>
      </c>
      <c r="G6" s="845"/>
      <c r="H6" s="846"/>
      <c r="I6" s="850"/>
      <c r="J6" s="60">
        <v>6</v>
      </c>
      <c r="K6" s="37" t="s">
        <v>338</v>
      </c>
      <c r="L6" s="61">
        <v>2</v>
      </c>
      <c r="M6" s="60">
        <v>1</v>
      </c>
      <c r="N6" s="37" t="s">
        <v>339</v>
      </c>
      <c r="O6" s="61">
        <v>5</v>
      </c>
      <c r="P6" s="60">
        <v>3</v>
      </c>
      <c r="Q6" s="37" t="s">
        <v>338</v>
      </c>
      <c r="R6" s="162">
        <v>1</v>
      </c>
      <c r="S6" s="281">
        <v>9</v>
      </c>
      <c r="T6" s="102">
        <v>16</v>
      </c>
      <c r="U6" s="103">
        <v>9</v>
      </c>
      <c r="V6" s="104">
        <v>7</v>
      </c>
      <c r="W6" s="105">
        <v>2</v>
      </c>
      <c r="X6" s="93"/>
      <c r="Y6" s="93"/>
      <c r="Z6" s="842" t="s">
        <v>167</v>
      </c>
      <c r="AA6" s="843"/>
      <c r="AB6" s="844"/>
      <c r="AC6" s="38">
        <v>1</v>
      </c>
      <c r="AD6" s="37" t="s">
        <v>339</v>
      </c>
      <c r="AE6" s="39">
        <v>3</v>
      </c>
      <c r="AF6" s="845"/>
      <c r="AG6" s="846"/>
      <c r="AH6" s="850"/>
      <c r="AI6" s="60">
        <v>2</v>
      </c>
      <c r="AJ6" s="37" t="s">
        <v>338</v>
      </c>
      <c r="AK6" s="61">
        <v>1</v>
      </c>
      <c r="AL6" s="60">
        <v>0</v>
      </c>
      <c r="AM6" s="37" t="s">
        <v>339</v>
      </c>
      <c r="AN6" s="61">
        <v>11</v>
      </c>
      <c r="AO6" s="281">
        <v>3</v>
      </c>
      <c r="AP6" s="102">
        <v>3</v>
      </c>
      <c r="AQ6" s="103">
        <v>15</v>
      </c>
      <c r="AR6" s="104">
        <v>-12</v>
      </c>
      <c r="AS6" s="105">
        <v>3</v>
      </c>
      <c r="AT6"/>
      <c r="AU6" s="351" t="s">
        <v>333</v>
      </c>
      <c r="AV6"/>
      <c r="AW6"/>
      <c r="AX6"/>
      <c r="AZ6"/>
      <c r="BA6"/>
      <c r="BM6" s="158"/>
    </row>
    <row r="7" spans="1:74" ht="36" customHeight="1">
      <c r="A7" s="842" t="s">
        <v>139</v>
      </c>
      <c r="B7" s="843"/>
      <c r="C7" s="844"/>
      <c r="D7" s="38">
        <v>3</v>
      </c>
      <c r="E7" s="37" t="s">
        <v>340</v>
      </c>
      <c r="F7" s="39">
        <v>3</v>
      </c>
      <c r="G7" s="40">
        <v>2</v>
      </c>
      <c r="H7" s="37" t="s">
        <v>339</v>
      </c>
      <c r="I7" s="39">
        <v>6</v>
      </c>
      <c r="J7" s="839"/>
      <c r="K7" s="840"/>
      <c r="L7" s="841"/>
      <c r="M7" s="60">
        <v>2</v>
      </c>
      <c r="N7" s="37" t="s">
        <v>339</v>
      </c>
      <c r="O7" s="61">
        <v>5</v>
      </c>
      <c r="P7" s="60">
        <v>0</v>
      </c>
      <c r="Q7" s="37" t="s">
        <v>339</v>
      </c>
      <c r="R7" s="162">
        <v>2</v>
      </c>
      <c r="S7" s="281">
        <v>1</v>
      </c>
      <c r="T7" s="102">
        <v>7</v>
      </c>
      <c r="U7" s="103">
        <v>16</v>
      </c>
      <c r="V7" s="104">
        <v>-9</v>
      </c>
      <c r="W7" s="105">
        <v>4</v>
      </c>
      <c r="X7" s="93"/>
      <c r="Y7" s="93"/>
      <c r="Z7" s="842" t="s">
        <v>138</v>
      </c>
      <c r="AA7" s="843"/>
      <c r="AB7" s="844"/>
      <c r="AC7" s="38">
        <v>0</v>
      </c>
      <c r="AD7" s="37" t="s">
        <v>339</v>
      </c>
      <c r="AE7" s="39">
        <v>2</v>
      </c>
      <c r="AF7" s="40">
        <v>1</v>
      </c>
      <c r="AG7" s="37" t="s">
        <v>339</v>
      </c>
      <c r="AH7" s="39">
        <v>2</v>
      </c>
      <c r="AI7" s="839"/>
      <c r="AJ7" s="840"/>
      <c r="AK7" s="841"/>
      <c r="AL7" s="60">
        <v>0</v>
      </c>
      <c r="AM7" s="37" t="s">
        <v>339</v>
      </c>
      <c r="AN7" s="61">
        <v>14</v>
      </c>
      <c r="AO7" s="281">
        <v>0</v>
      </c>
      <c r="AP7" s="102">
        <v>1</v>
      </c>
      <c r="AQ7" s="103">
        <v>18</v>
      </c>
      <c r="AR7" s="104">
        <v>-17</v>
      </c>
      <c r="AS7" s="105">
        <v>4</v>
      </c>
      <c r="AT7"/>
      <c r="AU7"/>
      <c r="AV7"/>
      <c r="AW7"/>
      <c r="AX7"/>
      <c r="AZ7"/>
      <c r="BA7"/>
      <c r="BM7" s="158"/>
    </row>
    <row r="8" spans="1:74" ht="36" customHeight="1" thickBot="1">
      <c r="A8" s="842" t="s">
        <v>135</v>
      </c>
      <c r="B8" s="843"/>
      <c r="C8" s="844"/>
      <c r="D8" s="161">
        <v>8</v>
      </c>
      <c r="E8" s="37" t="s">
        <v>338</v>
      </c>
      <c r="F8" s="61">
        <v>1</v>
      </c>
      <c r="G8" s="162">
        <v>5</v>
      </c>
      <c r="H8" s="37" t="s">
        <v>338</v>
      </c>
      <c r="I8" s="61">
        <v>1</v>
      </c>
      <c r="J8" s="162">
        <v>5</v>
      </c>
      <c r="K8" s="37" t="s">
        <v>338</v>
      </c>
      <c r="L8" s="162">
        <v>2</v>
      </c>
      <c r="M8" s="845"/>
      <c r="N8" s="846"/>
      <c r="O8" s="850"/>
      <c r="P8" s="60">
        <v>5</v>
      </c>
      <c r="Q8" s="37" t="s">
        <v>338</v>
      </c>
      <c r="R8" s="162">
        <v>1</v>
      </c>
      <c r="S8" s="281">
        <v>12</v>
      </c>
      <c r="T8" s="102">
        <v>23</v>
      </c>
      <c r="U8" s="103">
        <v>5</v>
      </c>
      <c r="V8" s="164">
        <v>18</v>
      </c>
      <c r="W8" s="165">
        <v>1</v>
      </c>
      <c r="X8" s="93"/>
      <c r="Y8" s="93"/>
      <c r="Z8" s="847" t="s">
        <v>163</v>
      </c>
      <c r="AA8" s="848"/>
      <c r="AB8" s="849"/>
      <c r="AC8" s="275">
        <v>8</v>
      </c>
      <c r="AD8" s="271" t="s">
        <v>338</v>
      </c>
      <c r="AE8" s="276">
        <v>0</v>
      </c>
      <c r="AF8" s="41">
        <v>11</v>
      </c>
      <c r="AG8" s="271" t="s">
        <v>338</v>
      </c>
      <c r="AH8" s="276">
        <v>0</v>
      </c>
      <c r="AI8" s="41">
        <v>14</v>
      </c>
      <c r="AJ8" s="271" t="s">
        <v>338</v>
      </c>
      <c r="AK8" s="41">
        <v>0</v>
      </c>
      <c r="AL8" s="825"/>
      <c r="AM8" s="826"/>
      <c r="AN8" s="827"/>
      <c r="AO8" s="340">
        <v>9</v>
      </c>
      <c r="AP8" s="272">
        <v>33</v>
      </c>
      <c r="AQ8" s="106">
        <v>0</v>
      </c>
      <c r="AR8" s="107">
        <v>33</v>
      </c>
      <c r="AS8" s="273">
        <v>1</v>
      </c>
      <c r="AT8"/>
      <c r="AU8"/>
      <c r="AV8"/>
      <c r="AW8"/>
      <c r="AX8"/>
      <c r="AZ8"/>
      <c r="BA8"/>
      <c r="BM8" s="158"/>
    </row>
    <row r="9" spans="1:74" ht="36" customHeight="1" thickBot="1">
      <c r="A9" s="847" t="s">
        <v>166</v>
      </c>
      <c r="B9" s="848"/>
      <c r="C9" s="849"/>
      <c r="D9" s="385">
        <v>10</v>
      </c>
      <c r="E9" s="271" t="s">
        <v>338</v>
      </c>
      <c r="F9" s="386">
        <v>0</v>
      </c>
      <c r="G9" s="271">
        <v>1</v>
      </c>
      <c r="H9" s="271" t="s">
        <v>339</v>
      </c>
      <c r="I9" s="386">
        <v>3</v>
      </c>
      <c r="J9" s="271">
        <v>2</v>
      </c>
      <c r="K9" s="271" t="s">
        <v>338</v>
      </c>
      <c r="L9" s="271">
        <v>0</v>
      </c>
      <c r="M9" s="387">
        <v>1</v>
      </c>
      <c r="N9" s="271" t="s">
        <v>339</v>
      </c>
      <c r="O9" s="386">
        <v>5</v>
      </c>
      <c r="P9" s="898"/>
      <c r="Q9" s="899"/>
      <c r="R9" s="899"/>
      <c r="S9" s="340">
        <v>6</v>
      </c>
      <c r="T9" s="272">
        <v>14</v>
      </c>
      <c r="U9" s="106">
        <v>8</v>
      </c>
      <c r="V9" s="107">
        <v>6</v>
      </c>
      <c r="W9" s="273">
        <v>3</v>
      </c>
      <c r="X9" s="93"/>
      <c r="Y9" s="109"/>
      <c r="Z9" s="109"/>
      <c r="AA9" s="108"/>
      <c r="AB9" s="108"/>
      <c r="AJ9" s="393" t="s">
        <v>393</v>
      </c>
      <c r="AK9" s="26" t="s">
        <v>394</v>
      </c>
      <c r="AL9" s="26" t="s">
        <v>395</v>
      </c>
      <c r="AM9" s="26" t="s">
        <v>396</v>
      </c>
      <c r="AP9" s="137"/>
      <c r="AQ9" s="147"/>
      <c r="AR9" s="147"/>
      <c r="AS9" s="147"/>
      <c r="AT9" s="147"/>
      <c r="AU9" s="147"/>
      <c r="AV9" s="147"/>
      <c r="AW9" s="147"/>
      <c r="AX9" s="137"/>
      <c r="AY9" s="155"/>
      <c r="AZ9"/>
      <c r="BA9"/>
      <c r="BS9" s="158"/>
    </row>
    <row r="10" spans="1:74" ht="36" customHeight="1" thickBot="1">
      <c r="A10" s="42"/>
      <c r="B10" s="42"/>
      <c r="C10" s="42"/>
      <c r="D10" s="43"/>
      <c r="E10" s="44"/>
      <c r="F10" s="43"/>
      <c r="G10" s="43"/>
      <c r="H10" s="44"/>
      <c r="I10" s="43"/>
      <c r="J10" s="43"/>
      <c r="K10" s="43"/>
      <c r="L10" s="43"/>
      <c r="M10" s="43"/>
      <c r="N10" s="62"/>
      <c r="O10" s="43"/>
      <c r="P10" s="43"/>
      <c r="Q10" s="43"/>
      <c r="R10" s="43"/>
      <c r="S10" s="43"/>
      <c r="T10" s="44"/>
      <c r="U10" s="43"/>
      <c r="V10" s="43"/>
      <c r="W10" s="43"/>
      <c r="X10" s="43"/>
      <c r="Y10" s="109"/>
      <c r="Z10" s="109"/>
      <c r="AA10" s="108"/>
      <c r="AB10" s="108"/>
      <c r="AG10" s="895"/>
      <c r="AH10" s="895"/>
      <c r="AI10" s="895"/>
      <c r="AP10" s="137"/>
      <c r="AQ10" s="147"/>
      <c r="AR10" s="147"/>
      <c r="AS10" s="147"/>
      <c r="AT10" s="147"/>
      <c r="AU10" s="147"/>
      <c r="AV10" s="147"/>
      <c r="AW10" s="147"/>
      <c r="AX10" s="137"/>
      <c r="AY10" s="155"/>
      <c r="AZ10" s="156"/>
      <c r="BA10" s="157"/>
      <c r="BB10" s="157"/>
      <c r="BV10" s="158"/>
    </row>
    <row r="11" spans="1:74" ht="36" customHeight="1" thickBot="1">
      <c r="A11" s="857" t="s">
        <v>103</v>
      </c>
      <c r="B11" s="858"/>
      <c r="C11" s="859"/>
      <c r="D11" s="860" t="str">
        <f>IF(A12="","",A12)</f>
        <v>鶴牧Ｂ</v>
      </c>
      <c r="E11" s="861"/>
      <c r="F11" s="862"/>
      <c r="G11" s="861" t="str">
        <f>IF(A13="","",A13)</f>
        <v>落合Ｂ</v>
      </c>
      <c r="H11" s="861"/>
      <c r="I11" s="861"/>
      <c r="J11" s="861" t="str">
        <f>IF(A14="","",A14)</f>
        <v>東寺方</v>
      </c>
      <c r="K11" s="861"/>
      <c r="L11" s="861"/>
      <c r="M11" s="861" t="str">
        <f>IF(A15="","",A15)</f>
        <v>鶴牧Ｃ</v>
      </c>
      <c r="N11" s="861"/>
      <c r="O11" s="861"/>
      <c r="P11" s="279" t="s">
        <v>91</v>
      </c>
      <c r="Q11" s="95" t="s">
        <v>92</v>
      </c>
      <c r="R11" s="95" t="s">
        <v>93</v>
      </c>
      <c r="S11" s="96" t="s">
        <v>94</v>
      </c>
      <c r="T11" s="97" t="s">
        <v>95</v>
      </c>
      <c r="U11" s="108"/>
      <c r="V11" s="108"/>
      <c r="W11" s="136"/>
      <c r="X11" s="134"/>
      <c r="Y11" s="134"/>
      <c r="Z11" s="135"/>
      <c r="AA11" s="135"/>
      <c r="AB11" s="135"/>
      <c r="AC11" s="137"/>
      <c r="AD11" s="147"/>
      <c r="AE11" s="137"/>
      <c r="AF11" s="137"/>
      <c r="AG11" s="895"/>
      <c r="AH11" s="895"/>
      <c r="AI11" s="895"/>
      <c r="AJ11" s="147"/>
      <c r="AK11" s="137"/>
      <c r="AL11" s="137"/>
      <c r="AM11" s="137"/>
      <c r="AN11" s="137"/>
      <c r="AO11" s="137"/>
      <c r="AP11" s="137"/>
      <c r="AQ11" s="137"/>
      <c r="AR11" s="137"/>
      <c r="AS11" s="147"/>
      <c r="AT11" s="137"/>
      <c r="AU11" s="155"/>
      <c r="AV11" s="156"/>
      <c r="AW11"/>
      <c r="AX11"/>
      <c r="AZ11"/>
      <c r="BA11"/>
    </row>
    <row r="12" spans="1:74" ht="36" customHeight="1">
      <c r="A12" s="851" t="s">
        <v>164</v>
      </c>
      <c r="B12" s="852"/>
      <c r="C12" s="853"/>
      <c r="D12" s="854"/>
      <c r="E12" s="855"/>
      <c r="F12" s="856"/>
      <c r="G12" s="36">
        <v>2</v>
      </c>
      <c r="H12" s="36" t="s">
        <v>338</v>
      </c>
      <c r="I12" s="57">
        <v>0</v>
      </c>
      <c r="J12" s="36">
        <v>10</v>
      </c>
      <c r="K12" s="36" t="s">
        <v>338</v>
      </c>
      <c r="L12" s="57">
        <v>0</v>
      </c>
      <c r="M12" s="58">
        <v>2</v>
      </c>
      <c r="N12" s="36" t="s">
        <v>340</v>
      </c>
      <c r="O12" s="59">
        <v>2</v>
      </c>
      <c r="P12" s="280">
        <v>7</v>
      </c>
      <c r="Q12" s="98">
        <v>14</v>
      </c>
      <c r="R12" s="99">
        <v>2</v>
      </c>
      <c r="S12" s="100">
        <v>12</v>
      </c>
      <c r="T12" s="101">
        <v>2</v>
      </c>
      <c r="U12" s="108"/>
      <c r="V12" s="108"/>
      <c r="W12" s="136"/>
      <c r="X12" s="134"/>
      <c r="Y12" s="134"/>
      <c r="Z12" s="135"/>
      <c r="AA12" s="135"/>
      <c r="AB12" s="135"/>
      <c r="AC12" s="137"/>
      <c r="AD12" s="147"/>
      <c r="AE12" s="137"/>
      <c r="AF12" s="137"/>
      <c r="AG12" s="895"/>
      <c r="AH12" s="895"/>
      <c r="AI12" s="895"/>
      <c r="AJ12" s="147"/>
      <c r="AK12" s="137"/>
      <c r="AL12" s="137"/>
      <c r="AM12" s="137"/>
      <c r="AN12" s="137"/>
      <c r="AO12" s="137"/>
      <c r="AP12" s="137"/>
      <c r="AQ12" s="137"/>
      <c r="AR12" s="137"/>
      <c r="AS12" s="147"/>
      <c r="AT12" s="137"/>
      <c r="AU12" s="155"/>
      <c r="AV12" s="156"/>
      <c r="AW12"/>
      <c r="AX12"/>
      <c r="AZ12"/>
      <c r="BA12"/>
    </row>
    <row r="13" spans="1:74" ht="36" customHeight="1" thickBot="1">
      <c r="A13" s="842" t="s">
        <v>169</v>
      </c>
      <c r="B13" s="843"/>
      <c r="C13" s="844"/>
      <c r="D13" s="38">
        <v>0</v>
      </c>
      <c r="E13" s="37" t="s">
        <v>339</v>
      </c>
      <c r="F13" s="39">
        <v>2</v>
      </c>
      <c r="G13" s="845"/>
      <c r="H13" s="846"/>
      <c r="I13" s="850"/>
      <c r="J13" s="60">
        <v>2</v>
      </c>
      <c r="K13" s="37" t="s">
        <v>338</v>
      </c>
      <c r="L13" s="61">
        <v>1</v>
      </c>
      <c r="M13" s="60">
        <v>0</v>
      </c>
      <c r="N13" s="37" t="s">
        <v>339</v>
      </c>
      <c r="O13" s="61">
        <v>8</v>
      </c>
      <c r="P13" s="281">
        <v>3</v>
      </c>
      <c r="Q13" s="102">
        <v>2</v>
      </c>
      <c r="R13" s="103">
        <v>11</v>
      </c>
      <c r="S13" s="104">
        <v>-9</v>
      </c>
      <c r="T13" s="105">
        <v>3</v>
      </c>
      <c r="U13" s="108"/>
      <c r="V13" s="108"/>
      <c r="W13" s="136"/>
      <c r="X13" s="134"/>
      <c r="Y13" s="134"/>
      <c r="Z13" s="135"/>
      <c r="AA13" s="135"/>
      <c r="AB13" s="135"/>
      <c r="AC13" s="137"/>
      <c r="AD13" s="147"/>
      <c r="AE13" s="137"/>
      <c r="AF13" s="137"/>
      <c r="AG13" s="137"/>
      <c r="AH13" s="137"/>
      <c r="AI13" s="137"/>
      <c r="AJ13" s="147"/>
      <c r="AK13" s="137"/>
      <c r="AL13" s="137"/>
      <c r="AM13" s="137"/>
      <c r="AN13" s="137"/>
      <c r="AO13" s="137"/>
      <c r="AP13" s="137"/>
      <c r="AQ13" s="137"/>
      <c r="AR13" s="137"/>
      <c r="AS13" s="147"/>
      <c r="AT13" s="137"/>
      <c r="AU13" s="155"/>
      <c r="AV13" s="156"/>
      <c r="AW13"/>
      <c r="AX13"/>
      <c r="AZ13"/>
      <c r="BA13"/>
    </row>
    <row r="14" spans="1:74" ht="36" customHeight="1" thickBot="1">
      <c r="A14" s="842" t="s">
        <v>134</v>
      </c>
      <c r="B14" s="843"/>
      <c r="C14" s="844"/>
      <c r="D14" s="38">
        <v>0</v>
      </c>
      <c r="E14" s="37" t="s">
        <v>339</v>
      </c>
      <c r="F14" s="39">
        <v>10</v>
      </c>
      <c r="G14" s="40">
        <v>1</v>
      </c>
      <c r="H14" s="37" t="s">
        <v>339</v>
      </c>
      <c r="I14" s="39">
        <v>2</v>
      </c>
      <c r="J14" s="839"/>
      <c r="K14" s="840"/>
      <c r="L14" s="841"/>
      <c r="M14" s="60">
        <v>0</v>
      </c>
      <c r="N14" s="37" t="s">
        <v>339</v>
      </c>
      <c r="O14" s="61">
        <v>9</v>
      </c>
      <c r="P14" s="281">
        <v>0</v>
      </c>
      <c r="Q14" s="102">
        <v>1</v>
      </c>
      <c r="R14" s="103">
        <v>21</v>
      </c>
      <c r="S14" s="104">
        <v>-20</v>
      </c>
      <c r="T14" s="105">
        <v>4</v>
      </c>
      <c r="U14" s="108"/>
      <c r="V14" s="108"/>
      <c r="W14" s="136"/>
      <c r="X14" s="134"/>
      <c r="Y14" s="134"/>
      <c r="Z14" s="135"/>
      <c r="AA14" s="135"/>
      <c r="AB14" s="135"/>
      <c r="AC14" s="137"/>
      <c r="AD14" s="147"/>
      <c r="AE14" s="878"/>
      <c r="AF14" s="878"/>
      <c r="AG14" s="878"/>
      <c r="AH14" s="279" t="s">
        <v>91</v>
      </c>
      <c r="AI14" s="95" t="s">
        <v>92</v>
      </c>
      <c r="AJ14" s="95" t="s">
        <v>93</v>
      </c>
      <c r="AK14" s="96" t="s">
        <v>94</v>
      </c>
      <c r="AL14" s="97" t="s">
        <v>95</v>
      </c>
      <c r="AM14" s="137"/>
      <c r="AN14" s="137"/>
      <c r="AO14" s="137"/>
      <c r="AP14" s="137"/>
      <c r="AQ14" s="137"/>
      <c r="AR14" s="137"/>
      <c r="AS14" s="147"/>
      <c r="AT14" s="137"/>
      <c r="AU14" s="155"/>
      <c r="AV14" s="156"/>
      <c r="AW14"/>
      <c r="AX14"/>
      <c r="AZ14"/>
      <c r="BA14"/>
    </row>
    <row r="15" spans="1:74" ht="36" customHeight="1" thickBot="1">
      <c r="A15" s="847" t="s">
        <v>165</v>
      </c>
      <c r="B15" s="848"/>
      <c r="C15" s="849"/>
      <c r="D15" s="275">
        <v>2</v>
      </c>
      <c r="E15" s="271" t="s">
        <v>340</v>
      </c>
      <c r="F15" s="276">
        <v>2</v>
      </c>
      <c r="G15" s="41">
        <v>8</v>
      </c>
      <c r="H15" s="271" t="s">
        <v>338</v>
      </c>
      <c r="I15" s="276">
        <v>0</v>
      </c>
      <c r="J15" s="41">
        <v>9</v>
      </c>
      <c r="K15" s="271" t="s">
        <v>338</v>
      </c>
      <c r="L15" s="41">
        <v>0</v>
      </c>
      <c r="M15" s="825"/>
      <c r="N15" s="826"/>
      <c r="O15" s="827"/>
      <c r="P15" s="340">
        <v>7</v>
      </c>
      <c r="Q15" s="272">
        <v>19</v>
      </c>
      <c r="R15" s="106">
        <v>2</v>
      </c>
      <c r="S15" s="107">
        <v>17</v>
      </c>
      <c r="T15" s="273">
        <v>1</v>
      </c>
      <c r="U15" s="108"/>
      <c r="V15" s="108"/>
      <c r="W15" s="136"/>
      <c r="X15" s="134"/>
      <c r="Y15" s="134"/>
      <c r="Z15" s="135"/>
      <c r="AA15" s="135"/>
      <c r="AB15" s="135"/>
      <c r="AC15" s="137"/>
      <c r="AD15" s="147"/>
      <c r="AE15" s="893" t="s">
        <v>166</v>
      </c>
      <c r="AF15" s="894"/>
      <c r="AG15" s="894"/>
      <c r="AH15" s="360">
        <v>3</v>
      </c>
      <c r="AI15" s="360">
        <v>4</v>
      </c>
      <c r="AJ15" s="361">
        <v>8</v>
      </c>
      <c r="AK15" s="684">
        <v>-4</v>
      </c>
      <c r="AL15" s="685">
        <v>1</v>
      </c>
      <c r="AM15" s="896" t="s">
        <v>398</v>
      </c>
      <c r="AN15" s="897"/>
      <c r="AO15" s="897"/>
      <c r="AP15" s="897"/>
      <c r="AQ15" s="897"/>
      <c r="AR15" s="897"/>
      <c r="AS15" s="897"/>
      <c r="AT15" s="137"/>
      <c r="AU15" s="155"/>
      <c r="AV15" s="156"/>
      <c r="AW15"/>
      <c r="AX15"/>
      <c r="AZ15"/>
      <c r="BA15"/>
    </row>
    <row r="16" spans="1:74" ht="36" customHeight="1">
      <c r="A16" s="42"/>
      <c r="B16" s="42"/>
      <c r="C16" s="42"/>
      <c r="D16" s="43"/>
      <c r="E16" s="44"/>
      <c r="F16" s="43"/>
      <c r="G16" s="43"/>
      <c r="H16" s="44"/>
      <c r="I16" s="43"/>
      <c r="J16" s="43"/>
      <c r="K16" s="43"/>
      <c r="L16" s="43"/>
      <c r="M16" s="43"/>
      <c r="N16" s="62"/>
      <c r="O16" s="43"/>
      <c r="P16" s="43"/>
      <c r="Q16" s="43"/>
      <c r="R16" s="43"/>
      <c r="S16" s="43"/>
      <c r="T16" s="44"/>
      <c r="U16" s="43"/>
      <c r="V16" s="43"/>
      <c r="W16" s="43"/>
      <c r="X16" s="43"/>
      <c r="Y16" s="109"/>
      <c r="Z16" s="109"/>
      <c r="AA16" s="108"/>
      <c r="AB16" s="108"/>
      <c r="AC16" s="136"/>
      <c r="AD16" s="134"/>
      <c r="AE16" s="874" t="s">
        <v>169</v>
      </c>
      <c r="AF16" s="875"/>
      <c r="AG16" s="875"/>
      <c r="AH16" s="148">
        <v>3</v>
      </c>
      <c r="AI16" s="148">
        <v>2</v>
      </c>
      <c r="AJ16" s="149">
        <v>11</v>
      </c>
      <c r="AK16" s="683">
        <v>-9</v>
      </c>
      <c r="AL16" s="686">
        <v>2</v>
      </c>
      <c r="AM16" s="137"/>
      <c r="AN16" s="137"/>
      <c r="AO16" s="137"/>
      <c r="AP16" s="137"/>
      <c r="AQ16" s="137"/>
      <c r="AR16" s="137"/>
      <c r="AS16" s="147"/>
      <c r="AT16" s="137"/>
      <c r="AU16" s="155"/>
      <c r="AV16" s="156"/>
      <c r="AW16"/>
      <c r="AX16"/>
      <c r="AZ16"/>
      <c r="BA16"/>
    </row>
    <row r="17" spans="1:56" ht="36" customHeight="1" thickBot="1">
      <c r="A17" s="45"/>
      <c r="B17" s="45"/>
      <c r="C17" s="45"/>
      <c r="D17" s="46"/>
      <c r="E17" s="47"/>
      <c r="F17" s="46"/>
      <c r="G17" s="46"/>
      <c r="H17" s="47"/>
      <c r="I17" s="46"/>
      <c r="J17" s="46"/>
      <c r="K17" s="46"/>
      <c r="L17" s="46"/>
      <c r="M17" s="46"/>
      <c r="N17" s="47"/>
      <c r="O17" s="46"/>
      <c r="P17" s="46"/>
      <c r="Q17" s="46"/>
      <c r="R17" s="46"/>
      <c r="S17" s="46"/>
      <c r="T17" s="47"/>
      <c r="U17" s="46"/>
      <c r="V17" s="110"/>
      <c r="W17" s="111"/>
      <c r="X17" s="110"/>
      <c r="Y17" s="112"/>
      <c r="Z17" s="113"/>
      <c r="AA17" s="108"/>
      <c r="AB17" s="108"/>
      <c r="AC17" s="136"/>
      <c r="AD17" s="134"/>
      <c r="AE17" s="876" t="s">
        <v>167</v>
      </c>
      <c r="AF17" s="877"/>
      <c r="AG17" s="877"/>
      <c r="AH17" s="687">
        <v>3</v>
      </c>
      <c r="AI17" s="150">
        <v>3</v>
      </c>
      <c r="AJ17" s="150">
        <v>15</v>
      </c>
      <c r="AK17" s="688">
        <v>-12</v>
      </c>
      <c r="AL17" s="689">
        <v>3</v>
      </c>
      <c r="AM17" s="137"/>
      <c r="AN17" s="137"/>
      <c r="AO17" s="137"/>
      <c r="AP17" s="137"/>
      <c r="AQ17" s="137"/>
      <c r="AR17" s="137"/>
      <c r="AS17" s="147"/>
      <c r="AT17" s="137"/>
      <c r="AU17" s="155"/>
      <c r="AV17" s="156"/>
      <c r="AW17"/>
      <c r="AX17"/>
      <c r="AZ17"/>
      <c r="BA17"/>
    </row>
    <row r="18" spans="1:56" ht="7.5" customHeight="1">
      <c r="AA18" s="108"/>
      <c r="AB18" s="108"/>
      <c r="AC18" s="136"/>
      <c r="AD18" s="134"/>
      <c r="AE18" s="134"/>
      <c r="AF18" s="135"/>
      <c r="AG18" s="135"/>
      <c r="AH18" s="135"/>
      <c r="AI18" s="137"/>
      <c r="AJ18" s="147"/>
      <c r="AK18" s="137"/>
      <c r="AL18" s="137"/>
      <c r="AM18" s="137"/>
      <c r="AN18" s="137"/>
      <c r="AO18" s="137"/>
      <c r="AP18" s="147"/>
      <c r="AQ18" s="137"/>
      <c r="AR18" s="137"/>
      <c r="AS18" s="137"/>
      <c r="AT18" s="137"/>
      <c r="AU18" s="137"/>
      <c r="AV18" s="137"/>
      <c r="AW18" s="137"/>
      <c r="AX18" s="137"/>
      <c r="AY18" s="147"/>
      <c r="AZ18" s="137"/>
      <c r="BA18" s="155"/>
      <c r="BB18" s="156"/>
    </row>
    <row r="19" spans="1:56" ht="12" customHeight="1">
      <c r="A19" s="45"/>
      <c r="B19" s="45"/>
      <c r="C19" s="45"/>
      <c r="D19" s="46"/>
      <c r="E19" s="47"/>
      <c r="F19" s="46"/>
      <c r="G19" s="46"/>
      <c r="H19" s="47"/>
      <c r="I19" s="46"/>
      <c r="J19" s="46"/>
      <c r="K19" s="46"/>
      <c r="L19" s="46"/>
      <c r="M19" s="46"/>
      <c r="N19" s="47"/>
      <c r="O19" s="46"/>
      <c r="P19" s="46"/>
      <c r="Q19" s="46"/>
      <c r="R19" s="46"/>
      <c r="S19" s="46"/>
      <c r="T19" s="47"/>
      <c r="U19" s="46"/>
      <c r="V19" s="110"/>
      <c r="W19" s="111"/>
      <c r="X19" s="110"/>
      <c r="Y19" s="112"/>
      <c r="Z19" s="113"/>
      <c r="AA19" s="114"/>
      <c r="AB19" s="114"/>
      <c r="AC19" s="138"/>
      <c r="AD19" s="139"/>
      <c r="AE19" s="139"/>
      <c r="AF19" s="872"/>
      <c r="AG19" s="872"/>
      <c r="AH19" s="872"/>
      <c r="AI19" s="873"/>
      <c r="AJ19" s="873"/>
      <c r="AK19" s="873"/>
      <c r="AL19" s="140"/>
      <c r="AM19" s="140"/>
      <c r="AN19" s="140"/>
      <c r="AO19" s="873"/>
      <c r="AP19" s="873"/>
      <c r="AQ19" s="873"/>
      <c r="AR19" s="140"/>
      <c r="AS19" s="140"/>
      <c r="AT19" s="140"/>
      <c r="AU19" s="140"/>
      <c r="AV19" s="140"/>
      <c r="AW19" s="140"/>
      <c r="AX19" s="873"/>
      <c r="AY19" s="873"/>
      <c r="AZ19" s="873"/>
      <c r="BA19" s="878"/>
      <c r="BB19" s="878"/>
      <c r="BC19" s="139"/>
      <c r="BD19" s="139"/>
    </row>
    <row r="20" spans="1:56">
      <c r="C20" s="26"/>
      <c r="H20" s="26"/>
      <c r="K20"/>
      <c r="N20" s="26"/>
      <c r="Q20"/>
      <c r="V20" s="27"/>
      <c r="X20"/>
      <c r="Y20"/>
      <c r="AF20" s="26"/>
      <c r="AH20" s="26"/>
      <c r="AJ20" s="26"/>
      <c r="AM20"/>
      <c r="AP20" s="26"/>
      <c r="AV20"/>
      <c r="AX20" s="27"/>
      <c r="AZ20"/>
      <c r="BA20"/>
    </row>
    <row r="21" spans="1:56" ht="18" thickBot="1">
      <c r="C21" s="48" t="s">
        <v>97</v>
      </c>
      <c r="F21" s="63"/>
      <c r="G21"/>
      <c r="H21" s="26"/>
      <c r="I21"/>
      <c r="L21"/>
      <c r="M21"/>
      <c r="O21"/>
      <c r="Q21"/>
      <c r="S21"/>
      <c r="T21" s="26"/>
      <c r="U21"/>
      <c r="V21"/>
      <c r="W21" s="26"/>
      <c r="X21" s="27"/>
      <c r="Y21"/>
      <c r="AH21" s="26"/>
      <c r="AI21"/>
      <c r="AJ21" s="26"/>
      <c r="AM21"/>
      <c r="AN21"/>
      <c r="AO21"/>
      <c r="AQ21"/>
      <c r="AR21"/>
      <c r="AS21"/>
      <c r="AT21"/>
      <c r="AU21"/>
      <c r="AW21"/>
      <c r="AY21" s="27"/>
      <c r="AZ21"/>
      <c r="BA21"/>
    </row>
    <row r="22" spans="1:56" ht="18" customHeight="1" thickTop="1">
      <c r="B22" s="26"/>
      <c r="C22" s="49"/>
      <c r="D22"/>
      <c r="E22" s="26"/>
      <c r="F22" s="49"/>
      <c r="G22" s="64"/>
      <c r="J22"/>
      <c r="L22"/>
      <c r="M22"/>
      <c r="O22"/>
      <c r="P22"/>
      <c r="Q22"/>
      <c r="S22"/>
      <c r="U22" s="833" t="s">
        <v>419</v>
      </c>
      <c r="V22" s="834"/>
      <c r="W22" s="834"/>
      <c r="X22" s="834"/>
      <c r="Y22" s="834"/>
      <c r="Z22" s="834"/>
      <c r="AA22" s="834"/>
      <c r="AB22" s="835"/>
      <c r="AD22" s="116"/>
      <c r="AE22" s="116"/>
      <c r="AF22" s="116"/>
      <c r="AG22" s="833" t="s">
        <v>417</v>
      </c>
      <c r="AH22" s="834"/>
      <c r="AI22" s="834"/>
      <c r="AJ22" s="834"/>
      <c r="AK22" s="834"/>
      <c r="AL22" s="834"/>
      <c r="AM22" s="834"/>
      <c r="AN22" s="835"/>
      <c r="AO22" s="50"/>
      <c r="AP22" s="50"/>
      <c r="AQ22" s="50"/>
      <c r="AR22" s="50"/>
      <c r="AS22" s="50"/>
      <c r="AT22" s="50"/>
      <c r="AU22"/>
      <c r="AV22"/>
      <c r="AX22" s="27"/>
      <c r="AZ22"/>
      <c r="BA22"/>
    </row>
    <row r="23" spans="1:56" ht="18" customHeight="1" thickBot="1">
      <c r="B23" s="26"/>
      <c r="C23" s="50"/>
      <c r="D23"/>
      <c r="E23" s="26"/>
      <c r="F23" s="50"/>
      <c r="G23" s="50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115"/>
      <c r="S23" s="115"/>
      <c r="U23" s="836"/>
      <c r="V23" s="837"/>
      <c r="W23" s="837"/>
      <c r="X23" s="837"/>
      <c r="Y23" s="837"/>
      <c r="Z23" s="837"/>
      <c r="AA23" s="837"/>
      <c r="AB23" s="838"/>
      <c r="AC23" s="50"/>
      <c r="AD23" s="50"/>
      <c r="AE23" s="50"/>
      <c r="AF23" s="50"/>
      <c r="AG23" s="836"/>
      <c r="AH23" s="837"/>
      <c r="AI23" s="837"/>
      <c r="AJ23" s="837"/>
      <c r="AK23" s="837"/>
      <c r="AL23" s="837"/>
      <c r="AM23" s="837"/>
      <c r="AN23" s="838"/>
      <c r="AP23" s="26"/>
      <c r="AU23"/>
      <c r="AV23"/>
      <c r="AX23" s="27"/>
      <c r="AZ23"/>
      <c r="BA23"/>
    </row>
    <row r="24" spans="1:56" ht="18" thickTop="1">
      <c r="B24" s="26"/>
      <c r="C24" s="26"/>
      <c r="D24"/>
      <c r="E24" s="26"/>
      <c r="G24"/>
      <c r="H24" s="65"/>
      <c r="I24" s="65"/>
      <c r="J24" s="65"/>
      <c r="K24" s="65"/>
      <c r="L24" s="65"/>
      <c r="M24" s="65"/>
      <c r="N24" s="65"/>
      <c r="O24" s="65"/>
      <c r="P24" s="65"/>
      <c r="Q24" s="115"/>
      <c r="R24" s="115"/>
      <c r="S24" s="116"/>
      <c r="T24" s="116"/>
      <c r="V24" s="115"/>
      <c r="W24" s="115"/>
      <c r="X24" s="115"/>
      <c r="Y24" s="786"/>
      <c r="Z24" s="115"/>
      <c r="AA24" s="115"/>
      <c r="AB24" s="50"/>
      <c r="AC24" s="67"/>
      <c r="AD24" s="67"/>
      <c r="AE24" s="67"/>
      <c r="AF24" s="67"/>
      <c r="AG24" s="67"/>
      <c r="AH24" s="67"/>
      <c r="AI24" s="67"/>
      <c r="AJ24" s="67"/>
      <c r="AK24" s="84" t="s">
        <v>98</v>
      </c>
      <c r="AL24" s="67"/>
      <c r="AM24" s="151"/>
      <c r="AN24"/>
      <c r="AO24"/>
      <c r="AQ24"/>
      <c r="AR24"/>
      <c r="AS24"/>
      <c r="AT24"/>
      <c r="AU24"/>
      <c r="AV24"/>
      <c r="AX24" s="27"/>
      <c r="AZ24"/>
      <c r="BA24"/>
    </row>
    <row r="25" spans="1:56" ht="18" thickBot="1">
      <c r="B25" s="26"/>
      <c r="C25" s="26"/>
      <c r="D25"/>
      <c r="E25" s="26"/>
      <c r="G25"/>
      <c r="H25" s="66"/>
      <c r="I25" s="66"/>
      <c r="J25" s="66"/>
      <c r="K25" s="67"/>
      <c r="L25" s="53"/>
      <c r="M25" s="53"/>
      <c r="N25" s="53"/>
      <c r="O25" s="53"/>
      <c r="P25" s="68"/>
      <c r="Q25" s="118"/>
      <c r="R25" s="118"/>
      <c r="S25" s="118"/>
      <c r="T25" s="118"/>
      <c r="U25" s="119"/>
      <c r="V25" s="118"/>
      <c r="W25" s="118"/>
      <c r="X25" s="142">
        <v>0</v>
      </c>
      <c r="Y25" s="787">
        <v>3</v>
      </c>
      <c r="Z25" s="788"/>
      <c r="AA25" s="715"/>
      <c r="AB25" s="715"/>
      <c r="AC25" s="715"/>
      <c r="AD25" s="715"/>
      <c r="AE25" s="715"/>
      <c r="AF25" s="715"/>
      <c r="AG25" s="714"/>
      <c r="AH25" s="67"/>
      <c r="AI25" s="67"/>
      <c r="AJ25" s="67"/>
      <c r="AK25" s="70"/>
      <c r="AL25" s="70"/>
      <c r="AM25" s="70"/>
      <c r="AN25" s="51"/>
      <c r="AO25" s="51"/>
      <c r="AP25" s="51"/>
      <c r="AQ25" s="51"/>
      <c r="AR25" s="51"/>
      <c r="AS25" s="51"/>
      <c r="AT25" s="51"/>
      <c r="AU25"/>
      <c r="AV25"/>
      <c r="AX25" s="27"/>
      <c r="AZ25"/>
      <c r="BA25"/>
    </row>
    <row r="26" spans="1:56" ht="17.25" customHeight="1" thickTop="1">
      <c r="B26" s="26"/>
      <c r="C26" s="51"/>
      <c r="D26"/>
      <c r="E26" s="26"/>
      <c r="F26" s="51"/>
      <c r="G26" s="51"/>
      <c r="H26" s="65"/>
      <c r="I26" s="65"/>
      <c r="J26" s="65"/>
      <c r="K26"/>
      <c r="L26" s="70"/>
      <c r="M26" s="70"/>
      <c r="N26" s="790"/>
      <c r="O26" s="283"/>
      <c r="P26" s="283"/>
      <c r="Q26" s="283"/>
      <c r="R26" s="283"/>
      <c r="S26" s="70"/>
      <c r="T26" s="70"/>
      <c r="U26" s="70"/>
      <c r="V26" s="70"/>
      <c r="W26" s="70"/>
      <c r="X26" s="828">
        <v>28</v>
      </c>
      <c r="Y26" s="828"/>
      <c r="AA26" s="70"/>
      <c r="AB26" s="70"/>
      <c r="AC26" s="70"/>
      <c r="AD26" s="70"/>
      <c r="AE26" s="70"/>
      <c r="AF26" s="70"/>
      <c r="AG26" s="70"/>
      <c r="AH26" s="740"/>
      <c r="AI26" s="70"/>
      <c r="AJ26" s="70"/>
      <c r="AK26"/>
      <c r="AL26"/>
      <c r="AM26"/>
      <c r="AN26"/>
      <c r="AO26"/>
      <c r="AQ26"/>
      <c r="AR26"/>
      <c r="AS26"/>
      <c r="AT26"/>
      <c r="AU26"/>
      <c r="AV26"/>
      <c r="AX26" s="27"/>
      <c r="AZ26"/>
      <c r="BA26"/>
    </row>
    <row r="27" spans="1:56" ht="17.25" customHeight="1">
      <c r="B27" s="26"/>
      <c r="C27" s="26"/>
      <c r="D27"/>
      <c r="E27" s="26"/>
      <c r="G27"/>
      <c r="H27" s="65"/>
      <c r="I27" s="65"/>
      <c r="J27" s="65"/>
      <c r="K27" s="70"/>
      <c r="L27" s="70"/>
      <c r="M27" s="70"/>
      <c r="N27" s="740"/>
      <c r="O27" s="70"/>
      <c r="P27" s="70"/>
      <c r="Q27" s="70"/>
      <c r="R27" s="70"/>
      <c r="S27" s="70"/>
      <c r="U27" s="121"/>
      <c r="V27" s="121"/>
      <c r="W27" s="871" t="s">
        <v>418</v>
      </c>
      <c r="X27" s="871"/>
      <c r="Y27" s="871"/>
      <c r="Z27" s="871"/>
      <c r="AA27" s="121"/>
      <c r="AB27" s="121"/>
      <c r="AD27" s="70"/>
      <c r="AE27" s="70"/>
      <c r="AF27" s="70"/>
      <c r="AG27" s="70"/>
      <c r="AH27" s="740"/>
      <c r="AI27" s="67"/>
      <c r="AJ27" s="67"/>
      <c r="AK27" s="67"/>
      <c r="AL27"/>
      <c r="AM27"/>
      <c r="AN27"/>
      <c r="AO27"/>
      <c r="AQ27"/>
      <c r="AR27"/>
      <c r="AS27"/>
      <c r="AT27"/>
      <c r="AU27"/>
      <c r="AV27"/>
      <c r="AX27" s="27"/>
      <c r="AZ27"/>
      <c r="BA27"/>
    </row>
    <row r="28" spans="1:56" ht="17.25" customHeight="1" thickBot="1">
      <c r="B28" s="26"/>
      <c r="C28" s="26"/>
      <c r="D28"/>
      <c r="E28" s="26"/>
      <c r="G28"/>
      <c r="H28" s="66"/>
      <c r="I28" s="66"/>
      <c r="J28" s="66"/>
      <c r="K28" s="67"/>
      <c r="L28" s="274"/>
      <c r="M28" s="274"/>
      <c r="N28" s="791"/>
      <c r="O28" s="274"/>
      <c r="P28" s="67"/>
      <c r="Q28" s="122"/>
      <c r="R28" s="123"/>
      <c r="S28" s="123"/>
      <c r="T28" s="123"/>
      <c r="U28" s="123"/>
      <c r="V28" s="124"/>
      <c r="W28" s="124"/>
      <c r="X28" s="794">
        <v>0</v>
      </c>
      <c r="Y28" s="795">
        <v>3</v>
      </c>
      <c r="Z28" s="734"/>
      <c r="AA28" s="796"/>
      <c r="AB28" s="796"/>
      <c r="AC28" s="796"/>
      <c r="AD28" s="796"/>
      <c r="AE28" s="796"/>
      <c r="AF28" s="746"/>
      <c r="AG28" s="67"/>
      <c r="AH28" s="741"/>
      <c r="AI28" s="70"/>
      <c r="AJ28" s="70"/>
      <c r="AK28" s="70"/>
      <c r="AL28" s="51"/>
      <c r="AM28"/>
      <c r="AN28"/>
      <c r="AO28"/>
      <c r="AQ28"/>
      <c r="AR28"/>
      <c r="AS28"/>
      <c r="AT28"/>
      <c r="AU28"/>
      <c r="AV28"/>
      <c r="AX28" s="27"/>
      <c r="AZ28"/>
      <c r="BA28"/>
    </row>
    <row r="29" spans="1:56" ht="17.25" customHeight="1" thickTop="1">
      <c r="B29" s="26"/>
      <c r="C29" s="51"/>
      <c r="D29"/>
      <c r="E29" s="26"/>
      <c r="F29" s="51"/>
      <c r="G29" s="51"/>
      <c r="H29" s="65"/>
      <c r="I29" s="65"/>
      <c r="J29" s="65"/>
      <c r="K29" s="70"/>
      <c r="L29" s="70"/>
      <c r="M29" s="70"/>
      <c r="N29" s="740"/>
      <c r="O29" s="70"/>
      <c r="P29" s="282"/>
      <c r="Q29" s="70"/>
      <c r="R29" s="70"/>
      <c r="S29" s="70"/>
      <c r="T29" s="70"/>
      <c r="U29" s="67"/>
      <c r="V29" s="67"/>
      <c r="W29" s="67"/>
      <c r="X29" s="828">
        <v>27</v>
      </c>
      <c r="Y29" s="828"/>
      <c r="AA29" s="70"/>
      <c r="AB29" s="70"/>
      <c r="AC29" s="70"/>
      <c r="AD29" s="70"/>
      <c r="AE29" s="70"/>
      <c r="AF29" s="70"/>
      <c r="AG29" s="797"/>
      <c r="AH29" s="740"/>
      <c r="AI29" s="70"/>
      <c r="AJ29" s="70"/>
      <c r="AK29"/>
      <c r="AL29"/>
      <c r="AM29"/>
      <c r="AN29"/>
      <c r="AO29"/>
      <c r="AQ29"/>
      <c r="AR29"/>
      <c r="AS29"/>
      <c r="AT29"/>
      <c r="AU29"/>
      <c r="AV29"/>
      <c r="AX29" s="27"/>
      <c r="AZ29"/>
      <c r="BA29"/>
    </row>
    <row r="30" spans="1:56" ht="17.25" customHeight="1" thickBot="1">
      <c r="B30" s="26"/>
      <c r="C30" s="26"/>
      <c r="D30"/>
      <c r="E30" s="26"/>
      <c r="G30"/>
      <c r="H30" s="53"/>
      <c r="I30" s="72"/>
      <c r="J30" s="73"/>
      <c r="K30" s="68"/>
      <c r="L30" s="118"/>
      <c r="M30" s="118">
        <v>1</v>
      </c>
      <c r="N30" s="792">
        <v>7</v>
      </c>
      <c r="O30" s="715"/>
      <c r="P30" s="793"/>
      <c r="Q30" s="715"/>
      <c r="R30" s="715"/>
      <c r="S30" s="83"/>
      <c r="T30" s="84"/>
      <c r="U30" s="127"/>
      <c r="V30" s="127"/>
      <c r="W30" s="830"/>
      <c r="X30" s="831"/>
      <c r="Y30" s="831"/>
      <c r="Z30" s="831"/>
      <c r="AA30" s="127"/>
      <c r="AB30" s="127"/>
      <c r="AC30" s="799"/>
      <c r="AD30" s="746"/>
      <c r="AE30" s="746"/>
      <c r="AF30" s="749"/>
      <c r="AG30" s="798">
        <v>1</v>
      </c>
      <c r="AH30" s="742">
        <v>4</v>
      </c>
      <c r="AI30" s="715"/>
      <c r="AJ30" s="715"/>
      <c r="AK30" s="789"/>
      <c r="AL30"/>
      <c r="AM30"/>
      <c r="AN30"/>
      <c r="AO30"/>
      <c r="AQ30"/>
      <c r="AR30"/>
      <c r="AS30"/>
      <c r="AT30"/>
      <c r="AU30"/>
      <c r="AV30"/>
      <c r="AX30" s="27"/>
      <c r="AZ30"/>
      <c r="BA30"/>
    </row>
    <row r="31" spans="1:56" ht="17.25" customHeight="1" thickTop="1">
      <c r="B31" s="26"/>
      <c r="C31" s="52"/>
      <c r="D31"/>
      <c r="E31" s="26"/>
      <c r="F31" s="52"/>
      <c r="G31" s="76"/>
      <c r="H31" s="76"/>
      <c r="I31" s="776"/>
      <c r="J31" s="145"/>
      <c r="K31" s="78"/>
      <c r="L31" s="832">
        <v>25</v>
      </c>
      <c r="M31" s="828"/>
      <c r="N31" s="828"/>
      <c r="O31" s="828"/>
      <c r="P31" s="828"/>
      <c r="Q31" s="54"/>
      <c r="R31" s="86"/>
      <c r="S31" s="726"/>
      <c r="T31" s="54"/>
      <c r="U31" s="129"/>
      <c r="V31" s="129"/>
      <c r="W31" s="129"/>
      <c r="X31" s="54"/>
      <c r="Y31" s="54"/>
      <c r="Z31" s="54"/>
      <c r="AA31" s="52"/>
      <c r="AB31" s="782"/>
      <c r="AC31" s="76"/>
      <c r="AD31" s="54"/>
      <c r="AE31" s="78"/>
      <c r="AF31" s="78"/>
      <c r="AG31" s="832">
        <v>26</v>
      </c>
      <c r="AH31" s="828"/>
      <c r="AI31" s="54"/>
      <c r="AJ31" s="86"/>
      <c r="AK31" s="54"/>
      <c r="AL31" s="726"/>
      <c r="AM31" s="129"/>
      <c r="AN31" s="129"/>
      <c r="AO31" s="129"/>
      <c r="AP31" s="129"/>
      <c r="AQ31" s="129"/>
      <c r="AR31" s="129"/>
      <c r="AS31" s="129"/>
      <c r="AT31" s="129"/>
      <c r="AU31" s="54"/>
      <c r="AV31"/>
      <c r="AX31" s="27"/>
      <c r="AZ31"/>
      <c r="BA31"/>
    </row>
    <row r="32" spans="1:56" ht="17.25" customHeight="1" thickBot="1">
      <c r="B32" s="26"/>
      <c r="C32" s="53" t="s">
        <v>98</v>
      </c>
      <c r="D32"/>
      <c r="E32" s="26"/>
      <c r="F32" s="53"/>
      <c r="G32" s="80"/>
      <c r="H32" s="80">
        <v>0</v>
      </c>
      <c r="I32" s="727">
        <v>1</v>
      </c>
      <c r="J32" s="725"/>
      <c r="K32" s="84"/>
      <c r="L32" s="80"/>
      <c r="M32" s="80"/>
      <c r="N32" s="80"/>
      <c r="O32" s="82"/>
      <c r="P32" s="53"/>
      <c r="Q32" s="122"/>
      <c r="R32" s="779">
        <v>1</v>
      </c>
      <c r="S32" s="727">
        <v>2</v>
      </c>
      <c r="T32" s="725"/>
      <c r="U32" s="84"/>
      <c r="V32" s="80"/>
      <c r="W32" s="82"/>
      <c r="X32" s="82"/>
      <c r="Y32" s="82"/>
      <c r="Z32" s="53"/>
      <c r="AA32" s="728"/>
      <c r="AB32" s="783">
        <v>1</v>
      </c>
      <c r="AC32" s="82">
        <v>0</v>
      </c>
      <c r="AD32" s="126"/>
      <c r="AE32" s="881"/>
      <c r="AF32" s="881"/>
      <c r="AG32" s="881"/>
      <c r="AH32" s="881"/>
      <c r="AI32" s="80"/>
      <c r="AJ32" s="80"/>
      <c r="AK32" s="68">
        <v>0</v>
      </c>
      <c r="AL32" s="784">
        <v>5</v>
      </c>
      <c r="AM32" s="785"/>
      <c r="AN32" s="84"/>
      <c r="AO32" s="84"/>
      <c r="AP32" s="84"/>
      <c r="AQ32" s="84"/>
      <c r="AR32" s="84"/>
      <c r="AS32" s="84"/>
      <c r="AT32" s="82"/>
      <c r="AU32"/>
      <c r="AW32" s="27"/>
      <c r="AX32"/>
      <c r="AZ32"/>
      <c r="BA32"/>
    </row>
    <row r="33" spans="2:53" ht="17.25" customHeight="1" thickTop="1">
      <c r="B33" s="26"/>
      <c r="C33" s="54"/>
      <c r="D33"/>
      <c r="E33" s="26"/>
      <c r="F33" s="54"/>
      <c r="G33" s="85"/>
      <c r="H33" s="888">
        <v>21</v>
      </c>
      <c r="I33" s="828"/>
      <c r="J33" s="86"/>
      <c r="K33" s="726"/>
      <c r="L33" s="54"/>
      <c r="M33" s="54"/>
      <c r="N33" s="54"/>
      <c r="O33" s="86"/>
      <c r="P33" s="130"/>
      <c r="Q33" s="54"/>
      <c r="R33" s="828">
        <v>22</v>
      </c>
      <c r="S33" s="828"/>
      <c r="T33" s="86"/>
      <c r="U33" s="726"/>
      <c r="V33" s="54"/>
      <c r="W33" s="54"/>
      <c r="X33" s="54"/>
      <c r="Y33" s="54"/>
      <c r="Z33" s="780"/>
      <c r="AA33" s="54"/>
      <c r="AB33" s="828">
        <v>23</v>
      </c>
      <c r="AC33" s="832"/>
      <c r="AD33" s="146"/>
      <c r="AE33" s="54"/>
      <c r="AF33" s="54"/>
      <c r="AG33" s="54"/>
      <c r="AH33" s="86"/>
      <c r="AI33" s="130"/>
      <c r="AJ33" s="79"/>
      <c r="AK33" s="828">
        <v>24</v>
      </c>
      <c r="AL33" s="828"/>
      <c r="AM33" s="86"/>
      <c r="AN33" s="726"/>
      <c r="AO33" s="54"/>
      <c r="AP33" s="54"/>
      <c r="AQ33" s="54"/>
      <c r="AR33" s="54"/>
      <c r="AS33" s="54"/>
      <c r="AT33" s="54"/>
      <c r="AU33" s="54"/>
      <c r="AV33"/>
      <c r="AX33" s="27"/>
      <c r="AZ33"/>
      <c r="BA33"/>
    </row>
    <row r="34" spans="2:53" ht="17.25" customHeight="1">
      <c r="B34" s="26"/>
      <c r="C34" s="55"/>
      <c r="D34"/>
      <c r="E34" s="26"/>
      <c r="F34" s="87"/>
      <c r="G34" s="88"/>
      <c r="H34" s="55"/>
      <c r="I34" s="55"/>
      <c r="J34" s="777"/>
      <c r="K34" s="778"/>
      <c r="L34" s="55"/>
      <c r="M34" s="55"/>
      <c r="N34" s="55"/>
      <c r="P34" s="131"/>
      <c r="Q34" s="87"/>
      <c r="R34" s="55"/>
      <c r="S34" s="55"/>
      <c r="T34" s="73"/>
      <c r="U34" s="778"/>
      <c r="V34" s="55"/>
      <c r="W34" s="55"/>
      <c r="X34" s="55"/>
      <c r="Y34" s="55"/>
      <c r="Z34" s="781"/>
      <c r="AA34" s="889"/>
      <c r="AB34" s="890"/>
      <c r="AC34" s="890"/>
      <c r="AD34" s="891"/>
      <c r="AE34" s="87"/>
      <c r="AF34" s="55"/>
      <c r="AG34" s="55"/>
      <c r="AH34" s="26"/>
      <c r="AI34" s="87"/>
      <c r="AJ34" s="892"/>
      <c r="AK34" s="890"/>
      <c r="AL34" s="890"/>
      <c r="AM34" s="890"/>
      <c r="AN34" s="778"/>
      <c r="AO34" s="55"/>
      <c r="AP34" s="55"/>
      <c r="AQ34" s="55"/>
      <c r="AR34" s="55"/>
      <c r="AS34" s="55"/>
      <c r="AT34" s="55"/>
      <c r="AU34" s="55"/>
      <c r="AV34"/>
      <c r="AX34" s="27"/>
      <c r="AZ34"/>
      <c r="BA34"/>
    </row>
    <row r="35" spans="2:53" ht="17.25" customHeight="1">
      <c r="B35" s="26"/>
      <c r="D35"/>
      <c r="E35" s="26"/>
      <c r="F35" s="879" t="s">
        <v>99</v>
      </c>
      <c r="G35" s="880"/>
      <c r="H35" s="89"/>
      <c r="I35" s="89"/>
      <c r="J35" s="879" t="s">
        <v>99</v>
      </c>
      <c r="K35" s="880"/>
      <c r="L35" s="89"/>
      <c r="M35" s="89"/>
      <c r="N35" s="89"/>
      <c r="O35" s="89"/>
      <c r="P35" s="879" t="s">
        <v>99</v>
      </c>
      <c r="Q35" s="880"/>
      <c r="R35" s="89"/>
      <c r="S35" s="89"/>
      <c r="T35" s="879" t="s">
        <v>99</v>
      </c>
      <c r="U35" s="880"/>
      <c r="V35" s="89"/>
      <c r="W35" s="89"/>
      <c r="X35" s="89"/>
      <c r="Y35" s="89"/>
      <c r="Z35" s="879" t="s">
        <v>99</v>
      </c>
      <c r="AA35" s="880"/>
      <c r="AB35" s="89"/>
      <c r="AC35" s="89"/>
      <c r="AD35" s="879" t="s">
        <v>99</v>
      </c>
      <c r="AE35" s="880"/>
      <c r="AF35" s="89"/>
      <c r="AG35" s="89"/>
      <c r="AH35" s="89"/>
      <c r="AI35" s="879" t="s">
        <v>99</v>
      </c>
      <c r="AJ35" s="880"/>
      <c r="AK35" s="89"/>
      <c r="AL35" s="89"/>
      <c r="AM35" s="879" t="s">
        <v>99</v>
      </c>
      <c r="AN35" s="880"/>
      <c r="AO35" s="89"/>
      <c r="AP35" s="89"/>
      <c r="AQ35" s="89"/>
      <c r="AR35" s="89"/>
      <c r="AS35" s="89"/>
      <c r="AT35" s="89"/>
      <c r="AU35" s="89"/>
      <c r="AV35"/>
      <c r="AX35" s="27"/>
      <c r="AZ35"/>
      <c r="BA35"/>
    </row>
    <row r="36" spans="2:53" ht="17.25" customHeight="1">
      <c r="B36" s="26"/>
      <c r="D36"/>
      <c r="E36" s="26"/>
      <c r="F36" s="882" t="s">
        <v>135</v>
      </c>
      <c r="G36" s="883"/>
      <c r="H36" s="90"/>
      <c r="I36" s="91"/>
      <c r="J36" s="882" t="s">
        <v>166</v>
      </c>
      <c r="K36" s="883"/>
      <c r="L36" s="90"/>
      <c r="M36" s="90"/>
      <c r="N36" s="90"/>
      <c r="O36" s="91"/>
      <c r="P36" s="882" t="s">
        <v>164</v>
      </c>
      <c r="Q36" s="883"/>
      <c r="R36" s="90"/>
      <c r="S36" s="91"/>
      <c r="T36" s="882" t="s">
        <v>163</v>
      </c>
      <c r="U36" s="883"/>
      <c r="V36" s="132"/>
      <c r="W36" s="91"/>
      <c r="X36" s="91"/>
      <c r="Y36" s="91"/>
      <c r="Z36" s="882" t="s">
        <v>170</v>
      </c>
      <c r="AA36" s="883"/>
      <c r="AB36" s="90"/>
      <c r="AC36" s="91"/>
      <c r="AD36" s="882" t="s">
        <v>171</v>
      </c>
      <c r="AE36" s="883"/>
      <c r="AF36" s="90"/>
      <c r="AG36" s="90"/>
      <c r="AH36" s="91"/>
      <c r="AI36" s="882" t="s">
        <v>169</v>
      </c>
      <c r="AJ36" s="883"/>
      <c r="AK36" s="90"/>
      <c r="AL36" s="91"/>
      <c r="AM36" s="882" t="s">
        <v>165</v>
      </c>
      <c r="AN36" s="883"/>
      <c r="AO36" s="278"/>
      <c r="AP36" s="278"/>
      <c r="AQ36" s="278"/>
      <c r="AR36" s="278"/>
      <c r="AS36" s="278"/>
      <c r="AT36" s="278"/>
      <c r="AU36" s="91"/>
      <c r="AV36"/>
      <c r="AW36"/>
      <c r="AX36"/>
      <c r="AZ36"/>
      <c r="BA36"/>
    </row>
    <row r="37" spans="2:53" ht="19.5" customHeight="1">
      <c r="B37" s="26"/>
      <c r="D37"/>
      <c r="E37" s="26"/>
      <c r="F37" s="884"/>
      <c r="G37" s="885"/>
      <c r="H37" s="90"/>
      <c r="I37" s="91"/>
      <c r="J37" s="884"/>
      <c r="K37" s="885"/>
      <c r="L37" s="90"/>
      <c r="M37" s="90"/>
      <c r="N37" s="90"/>
      <c r="O37" s="91"/>
      <c r="P37" s="884"/>
      <c r="Q37" s="885"/>
      <c r="R37" s="90"/>
      <c r="S37" s="91"/>
      <c r="T37" s="884"/>
      <c r="U37" s="885"/>
      <c r="V37" s="132"/>
      <c r="W37" s="91"/>
      <c r="X37" s="91"/>
      <c r="Y37" s="91"/>
      <c r="Z37" s="884"/>
      <c r="AA37" s="885"/>
      <c r="AB37" s="90"/>
      <c r="AC37" s="91"/>
      <c r="AD37" s="884"/>
      <c r="AE37" s="885"/>
      <c r="AF37" s="90"/>
      <c r="AG37" s="90"/>
      <c r="AH37" s="91"/>
      <c r="AI37" s="884"/>
      <c r="AJ37" s="885"/>
      <c r="AK37" s="90"/>
      <c r="AL37" s="91"/>
      <c r="AM37" s="884"/>
      <c r="AN37" s="885"/>
      <c r="AO37" s="278"/>
      <c r="AP37" s="278"/>
      <c r="AQ37" s="278"/>
      <c r="AR37" s="278"/>
      <c r="AS37" s="278"/>
      <c r="AT37" s="278"/>
      <c r="AU37" s="91"/>
      <c r="AV37"/>
      <c r="AX37" s="27"/>
      <c r="AZ37"/>
      <c r="BA37"/>
    </row>
    <row r="38" spans="2:53" ht="19.5" customHeight="1">
      <c r="B38" s="26"/>
      <c r="D38"/>
      <c r="E38" s="26"/>
      <c r="F38" s="884"/>
      <c r="G38" s="885"/>
      <c r="H38" s="90"/>
      <c r="I38" s="91"/>
      <c r="J38" s="884"/>
      <c r="K38" s="885"/>
      <c r="L38" s="90"/>
      <c r="M38" s="90"/>
      <c r="N38" s="90"/>
      <c r="O38" s="91"/>
      <c r="P38" s="884"/>
      <c r="Q38" s="885"/>
      <c r="R38" s="90"/>
      <c r="S38" s="91"/>
      <c r="T38" s="884"/>
      <c r="U38" s="885"/>
      <c r="V38" s="132"/>
      <c r="W38" s="91"/>
      <c r="X38" s="91"/>
      <c r="Y38" s="91"/>
      <c r="Z38" s="884"/>
      <c r="AA38" s="885"/>
      <c r="AB38" s="90"/>
      <c r="AC38" s="91"/>
      <c r="AD38" s="884"/>
      <c r="AE38" s="885"/>
      <c r="AF38" s="90"/>
      <c r="AG38" s="90"/>
      <c r="AH38" s="91"/>
      <c r="AI38" s="884"/>
      <c r="AJ38" s="885"/>
      <c r="AK38" s="90"/>
      <c r="AL38" s="91"/>
      <c r="AM38" s="884"/>
      <c r="AN38" s="885"/>
      <c r="AO38" s="278"/>
      <c r="AP38" s="278"/>
      <c r="AQ38" s="278"/>
      <c r="AR38" s="278"/>
      <c r="AS38" s="278"/>
      <c r="AT38" s="278"/>
      <c r="AU38" s="91"/>
      <c r="AV38"/>
      <c r="AX38" s="27"/>
      <c r="AZ38"/>
      <c r="BA38"/>
    </row>
    <row r="39" spans="2:53" ht="19.5" customHeight="1">
      <c r="B39" s="26"/>
      <c r="D39"/>
      <c r="E39" s="26"/>
      <c r="F39" s="884"/>
      <c r="G39" s="885"/>
      <c r="H39" s="90"/>
      <c r="I39" s="91"/>
      <c r="J39" s="884"/>
      <c r="K39" s="885"/>
      <c r="L39" s="90"/>
      <c r="M39" s="90"/>
      <c r="N39" s="90"/>
      <c r="O39" s="91"/>
      <c r="P39" s="884"/>
      <c r="Q39" s="885"/>
      <c r="R39" s="90"/>
      <c r="S39" s="91"/>
      <c r="T39" s="884"/>
      <c r="U39" s="885"/>
      <c r="V39" s="132"/>
      <c r="W39" s="91"/>
      <c r="X39" s="91"/>
      <c r="Y39" s="91"/>
      <c r="Z39" s="884"/>
      <c r="AA39" s="885"/>
      <c r="AB39" s="90"/>
      <c r="AC39" s="91"/>
      <c r="AD39" s="884"/>
      <c r="AE39" s="885"/>
      <c r="AF39" s="90"/>
      <c r="AG39" s="90"/>
      <c r="AH39" s="91"/>
      <c r="AI39" s="884"/>
      <c r="AJ39" s="885"/>
      <c r="AK39" s="90"/>
      <c r="AL39" s="91"/>
      <c r="AM39" s="884"/>
      <c r="AN39" s="885"/>
      <c r="AO39" s="278"/>
      <c r="AP39" s="278"/>
      <c r="AQ39" s="278"/>
      <c r="AR39" s="278"/>
      <c r="AS39" s="278"/>
      <c r="AT39" s="278"/>
      <c r="AU39" s="91"/>
      <c r="AV39"/>
      <c r="AX39" s="27"/>
      <c r="AZ39"/>
      <c r="BA39"/>
    </row>
    <row r="40" spans="2:53" ht="19.5" customHeight="1">
      <c r="B40" s="26"/>
      <c r="D40"/>
      <c r="E40" s="26"/>
      <c r="F40" s="884"/>
      <c r="G40" s="885"/>
      <c r="H40" s="90"/>
      <c r="I40" s="91"/>
      <c r="J40" s="884"/>
      <c r="K40" s="885"/>
      <c r="L40" s="90"/>
      <c r="M40" s="90"/>
      <c r="N40" s="90"/>
      <c r="O40" s="91"/>
      <c r="P40" s="884"/>
      <c r="Q40" s="885"/>
      <c r="R40" s="90"/>
      <c r="S40" s="91"/>
      <c r="T40" s="884"/>
      <c r="U40" s="885"/>
      <c r="V40" s="132"/>
      <c r="W40" s="91"/>
      <c r="X40" s="91"/>
      <c r="Y40" s="91"/>
      <c r="Z40" s="884"/>
      <c r="AA40" s="885"/>
      <c r="AB40" s="90"/>
      <c r="AC40" s="91"/>
      <c r="AD40" s="884"/>
      <c r="AE40" s="885"/>
      <c r="AF40" s="90"/>
      <c r="AG40" s="90"/>
      <c r="AH40" s="91"/>
      <c r="AI40" s="884"/>
      <c r="AJ40" s="885"/>
      <c r="AK40" s="90"/>
      <c r="AL40" s="91"/>
      <c r="AM40" s="884"/>
      <c r="AN40" s="885"/>
      <c r="AO40" s="278"/>
      <c r="AP40" s="278"/>
      <c r="AQ40" s="278"/>
      <c r="AR40" s="278"/>
      <c r="AS40" s="278"/>
      <c r="AT40" s="278"/>
      <c r="AU40" s="91"/>
      <c r="AV40"/>
      <c r="AX40" s="27"/>
      <c r="AZ40"/>
      <c r="BA40"/>
    </row>
    <row r="41" spans="2:53" ht="19.5" customHeight="1">
      <c r="B41" s="26"/>
      <c r="D41"/>
      <c r="E41" s="26"/>
      <c r="F41" s="884"/>
      <c r="G41" s="885"/>
      <c r="H41" s="90"/>
      <c r="I41" s="91"/>
      <c r="J41" s="884"/>
      <c r="K41" s="885"/>
      <c r="L41" s="90"/>
      <c r="M41" s="90"/>
      <c r="N41" s="90"/>
      <c r="O41" s="91"/>
      <c r="P41" s="884"/>
      <c r="Q41" s="885"/>
      <c r="R41" s="90"/>
      <c r="S41" s="91"/>
      <c r="T41" s="884"/>
      <c r="U41" s="885"/>
      <c r="V41" s="132"/>
      <c r="W41" s="91"/>
      <c r="X41" s="91"/>
      <c r="Y41" s="91"/>
      <c r="Z41" s="884"/>
      <c r="AA41" s="885"/>
      <c r="AB41" s="90"/>
      <c r="AC41" s="91"/>
      <c r="AD41" s="884"/>
      <c r="AE41" s="885"/>
      <c r="AF41" s="90"/>
      <c r="AG41" s="90"/>
      <c r="AH41" s="91"/>
      <c r="AI41" s="884"/>
      <c r="AJ41" s="885"/>
      <c r="AK41" s="90"/>
      <c r="AL41" s="91"/>
      <c r="AM41" s="884"/>
      <c r="AN41" s="885"/>
      <c r="AO41" s="278"/>
      <c r="AP41" s="278"/>
      <c r="AQ41" s="278"/>
      <c r="AR41" s="278"/>
      <c r="AS41" s="278"/>
      <c r="AT41" s="278"/>
      <c r="AU41" s="91"/>
      <c r="AV41"/>
      <c r="AX41" s="27"/>
      <c r="AZ41"/>
      <c r="BA41"/>
    </row>
    <row r="42" spans="2:53" ht="19.5" customHeight="1">
      <c r="B42" s="26"/>
      <c r="D42"/>
      <c r="E42" s="26"/>
      <c r="F42" s="886"/>
      <c r="G42" s="887"/>
      <c r="H42" s="90"/>
      <c r="I42" s="91"/>
      <c r="J42" s="886"/>
      <c r="K42" s="887"/>
      <c r="L42" s="90"/>
      <c r="M42" s="90"/>
      <c r="N42" s="90"/>
      <c r="O42" s="91"/>
      <c r="P42" s="886"/>
      <c r="Q42" s="887"/>
      <c r="R42" s="90"/>
      <c r="S42" s="91"/>
      <c r="T42" s="886"/>
      <c r="U42" s="887"/>
      <c r="V42" s="132"/>
      <c r="W42" s="133"/>
      <c r="X42" s="133"/>
      <c r="Y42" s="133"/>
      <c r="Z42" s="886"/>
      <c r="AA42" s="887"/>
      <c r="AB42" s="90"/>
      <c r="AC42" s="91"/>
      <c r="AD42" s="886"/>
      <c r="AE42" s="887"/>
      <c r="AF42" s="90"/>
      <c r="AG42" s="90"/>
      <c r="AH42" s="91"/>
      <c r="AI42" s="886"/>
      <c r="AJ42" s="887"/>
      <c r="AK42" s="90"/>
      <c r="AL42" s="91"/>
      <c r="AM42" s="886"/>
      <c r="AN42" s="887"/>
      <c r="AO42" s="278"/>
      <c r="AP42" s="278"/>
      <c r="AQ42" s="278"/>
      <c r="AR42" s="278"/>
      <c r="AS42" s="278"/>
      <c r="AT42" s="278"/>
      <c r="AU42" s="91"/>
      <c r="AV42"/>
      <c r="AX42" s="27"/>
      <c r="AZ42"/>
      <c r="BA42"/>
    </row>
    <row r="43" spans="2:53" ht="19.5" customHeight="1">
      <c r="B43" s="26"/>
      <c r="C43" s="26"/>
      <c r="D43"/>
      <c r="E43" s="26"/>
      <c r="H43" s="26"/>
      <c r="K43"/>
      <c r="N43" s="26"/>
      <c r="Q43"/>
      <c r="V43" s="27"/>
      <c r="X43"/>
      <c r="Y43"/>
      <c r="AF43" s="26"/>
      <c r="AH43" s="26"/>
      <c r="AJ43" s="26"/>
      <c r="AM43"/>
      <c r="AP43" s="26"/>
      <c r="AV43"/>
      <c r="AX43" s="27"/>
      <c r="AZ43"/>
      <c r="BA43"/>
    </row>
    <row r="46" spans="2:53">
      <c r="AC46" s="134"/>
      <c r="AD46" s="135"/>
      <c r="AE46" s="135"/>
      <c r="AF46" s="135"/>
      <c r="AG46" s="137"/>
      <c r="AH46" s="147"/>
      <c r="AI46" s="137"/>
      <c r="AJ46" s="137"/>
      <c r="AK46" s="137"/>
      <c r="AL46" s="137"/>
      <c r="AM46" s="137"/>
      <c r="AN46" s="147"/>
      <c r="AO46" s="137"/>
    </row>
    <row r="47" spans="2:53">
      <c r="AN47" s="137"/>
      <c r="AO47" s="137"/>
    </row>
    <row r="48" spans="2:53">
      <c r="AN48" s="137"/>
      <c r="AO48" s="137"/>
    </row>
    <row r="49" spans="29:41">
      <c r="AN49" s="137"/>
      <c r="AO49" s="137"/>
    </row>
    <row r="50" spans="29:41">
      <c r="AN50" s="137"/>
      <c r="AO50" s="137"/>
    </row>
    <row r="51" spans="29:41" ht="24">
      <c r="AC51" s="136"/>
      <c r="AD51" s="134"/>
      <c r="AE51" s="134"/>
      <c r="AF51" s="135"/>
      <c r="AG51" s="135"/>
      <c r="AH51" s="135"/>
      <c r="AI51" s="137"/>
      <c r="AJ51" s="147"/>
      <c r="AK51" s="137"/>
      <c r="AL51" s="137"/>
      <c r="AM51" s="137"/>
      <c r="AN51" s="137"/>
      <c r="AO51" s="137"/>
    </row>
  </sheetData>
  <mergeCells count="87">
    <mergeCell ref="A5:C5"/>
    <mergeCell ref="D5:F5"/>
    <mergeCell ref="Z5:AB5"/>
    <mergeCell ref="AC5:AE5"/>
    <mergeCell ref="A4:C4"/>
    <mergeCell ref="D4:F4"/>
    <mergeCell ref="G4:I4"/>
    <mergeCell ref="J4:L4"/>
    <mergeCell ref="M4:O4"/>
    <mergeCell ref="Z4:AB4"/>
    <mergeCell ref="AC4:AE4"/>
    <mergeCell ref="AF4:AH4"/>
    <mergeCell ref="P4:R4"/>
    <mergeCell ref="AI4:AK4"/>
    <mergeCell ref="AL4:AN4"/>
    <mergeCell ref="AL8:AN8"/>
    <mergeCell ref="AF6:AH6"/>
    <mergeCell ref="A6:C6"/>
    <mergeCell ref="G6:I6"/>
    <mergeCell ref="Z6:AB6"/>
    <mergeCell ref="P9:R9"/>
    <mergeCell ref="A7:C7"/>
    <mergeCell ref="J7:L7"/>
    <mergeCell ref="Z7:AB7"/>
    <mergeCell ref="Z8:AB8"/>
    <mergeCell ref="J11:L11"/>
    <mergeCell ref="M11:O11"/>
    <mergeCell ref="A9:C9"/>
    <mergeCell ref="AX19:AZ19"/>
    <mergeCell ref="BA19:BB19"/>
    <mergeCell ref="A12:C12"/>
    <mergeCell ref="D12:F12"/>
    <mergeCell ref="A11:C11"/>
    <mergeCell ref="D11:F11"/>
    <mergeCell ref="G11:I11"/>
    <mergeCell ref="AG10:AI10"/>
    <mergeCell ref="AG11:AI11"/>
    <mergeCell ref="AG12:AI12"/>
    <mergeCell ref="AM15:AS15"/>
    <mergeCell ref="U22:AB23"/>
    <mergeCell ref="AE15:AG15"/>
    <mergeCell ref="A13:C13"/>
    <mergeCell ref="A14:C14"/>
    <mergeCell ref="G13:I13"/>
    <mergeCell ref="AG22:AN23"/>
    <mergeCell ref="H33:I33"/>
    <mergeCell ref="R33:S33"/>
    <mergeCell ref="AB33:AC33"/>
    <mergeCell ref="AK33:AL33"/>
    <mergeCell ref="AA34:AD34"/>
    <mergeCell ref="AJ34:AM34"/>
    <mergeCell ref="AD36:AE42"/>
    <mergeCell ref="AI36:AJ42"/>
    <mergeCell ref="AM36:AN42"/>
    <mergeCell ref="F35:G35"/>
    <mergeCell ref="J35:K35"/>
    <mergeCell ref="P35:Q35"/>
    <mergeCell ref="T35:U35"/>
    <mergeCell ref="Z35:AA35"/>
    <mergeCell ref="AD35:AE35"/>
    <mergeCell ref="F36:G42"/>
    <mergeCell ref="J36:K42"/>
    <mergeCell ref="P36:Q42"/>
    <mergeCell ref="T36:U42"/>
    <mergeCell ref="Z36:AA42"/>
    <mergeCell ref="W30:Z30"/>
    <mergeCell ref="L31:P31"/>
    <mergeCell ref="AI35:AJ35"/>
    <mergeCell ref="AM35:AN35"/>
    <mergeCell ref="AE32:AH32"/>
    <mergeCell ref="AG31:AH31"/>
    <mergeCell ref="A1:AT1"/>
    <mergeCell ref="J14:L14"/>
    <mergeCell ref="X26:Y26"/>
    <mergeCell ref="W27:Z27"/>
    <mergeCell ref="X29:Y29"/>
    <mergeCell ref="AF19:AH19"/>
    <mergeCell ref="AI19:AK19"/>
    <mergeCell ref="AO19:AQ19"/>
    <mergeCell ref="AE16:AG16"/>
    <mergeCell ref="AE17:AG17"/>
    <mergeCell ref="AE14:AG14"/>
    <mergeCell ref="A15:C15"/>
    <mergeCell ref="M15:O15"/>
    <mergeCell ref="AI7:AK7"/>
    <mergeCell ref="A8:C8"/>
    <mergeCell ref="M8:O8"/>
  </mergeCells>
  <phoneticPr fontId="43"/>
  <dataValidations disablePrompts="1" count="1">
    <dataValidation type="list" allowBlank="1" showInputMessage="1" showErrorMessage="1" sqref="K5:K6 AG5 AG7:AG8 Q5:Q8 AM5:AM7 E13:E15 N12:N14 E6:E9 H5 N9 K8:K9 H14:H15 AD6:AD8 AJ5:AJ6 N5:N7 H12 AJ8 K12:K13 K15 H7:H9" xr:uid="{9953D3B7-5372-4413-ACCE-1C5CD189F8BF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7" firstPageNumber="429496319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BEE44-3A52-4E2C-9541-C8FBB8BEE670}">
  <sheetPr>
    <tabColor rgb="FFFFC000"/>
  </sheetPr>
  <dimension ref="A1:K51"/>
  <sheetViews>
    <sheetView showGridLines="0" view="pageBreakPreview" topLeftCell="A33" zoomScale="90" zoomScaleNormal="100" zoomScaleSheetLayoutView="90" workbookViewId="0">
      <selection activeCell="F45" sqref="F45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22.625" style="1" customWidth="1"/>
    <col min="6" max="6" width="4.625" style="1" customWidth="1"/>
    <col min="7" max="7" width="7.25" style="1" customWidth="1"/>
    <col min="8" max="8" width="4.625" style="1" customWidth="1"/>
    <col min="9" max="9" width="24" style="1" customWidth="1"/>
    <col min="10" max="10" width="11.625" style="1" customWidth="1"/>
    <col min="11" max="219" width="9" style="1"/>
    <col min="220" max="220" width="2.125" style="1" customWidth="1"/>
    <col min="221" max="221" width="7.75" style="1" customWidth="1"/>
    <col min="222" max="222" width="13.25" style="1" customWidth="1"/>
    <col min="223" max="243" width="4.625" style="1" customWidth="1"/>
    <col min="244" max="244" width="9" style="1"/>
    <col min="245" max="245" width="3" style="1" customWidth="1"/>
    <col min="246" max="475" width="9" style="1"/>
    <col min="476" max="476" width="2.125" style="1" customWidth="1"/>
    <col min="477" max="477" width="7.75" style="1" customWidth="1"/>
    <col min="478" max="478" width="13.25" style="1" customWidth="1"/>
    <col min="479" max="499" width="4.625" style="1" customWidth="1"/>
    <col min="500" max="500" width="9" style="1"/>
    <col min="501" max="501" width="3" style="1" customWidth="1"/>
    <col min="502" max="731" width="9" style="1"/>
    <col min="732" max="732" width="2.125" style="1" customWidth="1"/>
    <col min="733" max="733" width="7.75" style="1" customWidth="1"/>
    <col min="734" max="734" width="13.25" style="1" customWidth="1"/>
    <col min="735" max="755" width="4.625" style="1" customWidth="1"/>
    <col min="756" max="756" width="9" style="1"/>
    <col min="757" max="757" width="3" style="1" customWidth="1"/>
    <col min="758" max="987" width="9" style="1"/>
    <col min="988" max="988" width="2.125" style="1" customWidth="1"/>
    <col min="989" max="989" width="7.75" style="1" customWidth="1"/>
    <col min="990" max="990" width="13.25" style="1" customWidth="1"/>
    <col min="991" max="1011" width="4.625" style="1" customWidth="1"/>
    <col min="1012" max="1012" width="9" style="1"/>
    <col min="1013" max="1013" width="3" style="1" customWidth="1"/>
    <col min="1014" max="1243" width="9" style="1"/>
    <col min="1244" max="1244" width="2.125" style="1" customWidth="1"/>
    <col min="1245" max="1245" width="7.75" style="1" customWidth="1"/>
    <col min="1246" max="1246" width="13.25" style="1" customWidth="1"/>
    <col min="1247" max="1267" width="4.625" style="1" customWidth="1"/>
    <col min="1268" max="1268" width="9" style="1"/>
    <col min="1269" max="1269" width="3" style="1" customWidth="1"/>
    <col min="1270" max="1499" width="9" style="1"/>
    <col min="1500" max="1500" width="2.125" style="1" customWidth="1"/>
    <col min="1501" max="1501" width="7.75" style="1" customWidth="1"/>
    <col min="1502" max="1502" width="13.25" style="1" customWidth="1"/>
    <col min="1503" max="1523" width="4.625" style="1" customWidth="1"/>
    <col min="1524" max="1524" width="9" style="1"/>
    <col min="1525" max="1525" width="3" style="1" customWidth="1"/>
    <col min="1526" max="1755" width="9" style="1"/>
    <col min="1756" max="1756" width="2.125" style="1" customWidth="1"/>
    <col min="1757" max="1757" width="7.75" style="1" customWidth="1"/>
    <col min="1758" max="1758" width="13.25" style="1" customWidth="1"/>
    <col min="1759" max="1779" width="4.625" style="1" customWidth="1"/>
    <col min="1780" max="1780" width="9" style="1"/>
    <col min="1781" max="1781" width="3" style="1" customWidth="1"/>
    <col min="1782" max="2011" width="9" style="1"/>
    <col min="2012" max="2012" width="2.125" style="1" customWidth="1"/>
    <col min="2013" max="2013" width="7.75" style="1" customWidth="1"/>
    <col min="2014" max="2014" width="13.25" style="1" customWidth="1"/>
    <col min="2015" max="2035" width="4.625" style="1" customWidth="1"/>
    <col min="2036" max="2036" width="9" style="1"/>
    <col min="2037" max="2037" width="3" style="1" customWidth="1"/>
    <col min="2038" max="2267" width="9" style="1"/>
    <col min="2268" max="2268" width="2.125" style="1" customWidth="1"/>
    <col min="2269" max="2269" width="7.75" style="1" customWidth="1"/>
    <col min="2270" max="2270" width="13.25" style="1" customWidth="1"/>
    <col min="2271" max="2291" width="4.625" style="1" customWidth="1"/>
    <col min="2292" max="2292" width="9" style="1"/>
    <col min="2293" max="2293" width="3" style="1" customWidth="1"/>
    <col min="2294" max="2523" width="9" style="1"/>
    <col min="2524" max="2524" width="2.125" style="1" customWidth="1"/>
    <col min="2525" max="2525" width="7.75" style="1" customWidth="1"/>
    <col min="2526" max="2526" width="13.25" style="1" customWidth="1"/>
    <col min="2527" max="2547" width="4.625" style="1" customWidth="1"/>
    <col min="2548" max="2548" width="9" style="1"/>
    <col min="2549" max="2549" width="3" style="1" customWidth="1"/>
    <col min="2550" max="2779" width="9" style="1"/>
    <col min="2780" max="2780" width="2.125" style="1" customWidth="1"/>
    <col min="2781" max="2781" width="7.75" style="1" customWidth="1"/>
    <col min="2782" max="2782" width="13.25" style="1" customWidth="1"/>
    <col min="2783" max="2803" width="4.625" style="1" customWidth="1"/>
    <col min="2804" max="2804" width="9" style="1"/>
    <col min="2805" max="2805" width="3" style="1" customWidth="1"/>
    <col min="2806" max="3035" width="9" style="1"/>
    <col min="3036" max="3036" width="2.125" style="1" customWidth="1"/>
    <col min="3037" max="3037" width="7.75" style="1" customWidth="1"/>
    <col min="3038" max="3038" width="13.25" style="1" customWidth="1"/>
    <col min="3039" max="3059" width="4.625" style="1" customWidth="1"/>
    <col min="3060" max="3060" width="9" style="1"/>
    <col min="3061" max="3061" width="3" style="1" customWidth="1"/>
    <col min="3062" max="3291" width="9" style="1"/>
    <col min="3292" max="3292" width="2.125" style="1" customWidth="1"/>
    <col min="3293" max="3293" width="7.75" style="1" customWidth="1"/>
    <col min="3294" max="3294" width="13.25" style="1" customWidth="1"/>
    <col min="3295" max="3315" width="4.625" style="1" customWidth="1"/>
    <col min="3316" max="3316" width="9" style="1"/>
    <col min="3317" max="3317" width="3" style="1" customWidth="1"/>
    <col min="3318" max="3547" width="9" style="1"/>
    <col min="3548" max="3548" width="2.125" style="1" customWidth="1"/>
    <col min="3549" max="3549" width="7.75" style="1" customWidth="1"/>
    <col min="3550" max="3550" width="13.25" style="1" customWidth="1"/>
    <col min="3551" max="3571" width="4.625" style="1" customWidth="1"/>
    <col min="3572" max="3572" width="9" style="1"/>
    <col min="3573" max="3573" width="3" style="1" customWidth="1"/>
    <col min="3574" max="3803" width="9" style="1"/>
    <col min="3804" max="3804" width="2.125" style="1" customWidth="1"/>
    <col min="3805" max="3805" width="7.75" style="1" customWidth="1"/>
    <col min="3806" max="3806" width="13.25" style="1" customWidth="1"/>
    <col min="3807" max="3827" width="4.625" style="1" customWidth="1"/>
    <col min="3828" max="3828" width="9" style="1"/>
    <col min="3829" max="3829" width="3" style="1" customWidth="1"/>
    <col min="3830" max="4059" width="9" style="1"/>
    <col min="4060" max="4060" width="2.125" style="1" customWidth="1"/>
    <col min="4061" max="4061" width="7.75" style="1" customWidth="1"/>
    <col min="4062" max="4062" width="13.25" style="1" customWidth="1"/>
    <col min="4063" max="4083" width="4.625" style="1" customWidth="1"/>
    <col min="4084" max="4084" width="9" style="1"/>
    <col min="4085" max="4085" width="3" style="1" customWidth="1"/>
    <col min="4086" max="4315" width="9" style="1"/>
    <col min="4316" max="4316" width="2.125" style="1" customWidth="1"/>
    <col min="4317" max="4317" width="7.75" style="1" customWidth="1"/>
    <col min="4318" max="4318" width="13.25" style="1" customWidth="1"/>
    <col min="4319" max="4339" width="4.625" style="1" customWidth="1"/>
    <col min="4340" max="4340" width="9" style="1"/>
    <col min="4341" max="4341" width="3" style="1" customWidth="1"/>
    <col min="4342" max="4571" width="9" style="1"/>
    <col min="4572" max="4572" width="2.125" style="1" customWidth="1"/>
    <col min="4573" max="4573" width="7.75" style="1" customWidth="1"/>
    <col min="4574" max="4574" width="13.25" style="1" customWidth="1"/>
    <col min="4575" max="4595" width="4.625" style="1" customWidth="1"/>
    <col min="4596" max="4596" width="9" style="1"/>
    <col min="4597" max="4597" width="3" style="1" customWidth="1"/>
    <col min="4598" max="4827" width="9" style="1"/>
    <col min="4828" max="4828" width="2.125" style="1" customWidth="1"/>
    <col min="4829" max="4829" width="7.75" style="1" customWidth="1"/>
    <col min="4830" max="4830" width="13.25" style="1" customWidth="1"/>
    <col min="4831" max="4851" width="4.625" style="1" customWidth="1"/>
    <col min="4852" max="4852" width="9" style="1"/>
    <col min="4853" max="4853" width="3" style="1" customWidth="1"/>
    <col min="4854" max="5083" width="9" style="1"/>
    <col min="5084" max="5084" width="2.125" style="1" customWidth="1"/>
    <col min="5085" max="5085" width="7.75" style="1" customWidth="1"/>
    <col min="5086" max="5086" width="13.25" style="1" customWidth="1"/>
    <col min="5087" max="5107" width="4.625" style="1" customWidth="1"/>
    <col min="5108" max="5108" width="9" style="1"/>
    <col min="5109" max="5109" width="3" style="1" customWidth="1"/>
    <col min="5110" max="5339" width="9" style="1"/>
    <col min="5340" max="5340" width="2.125" style="1" customWidth="1"/>
    <col min="5341" max="5341" width="7.75" style="1" customWidth="1"/>
    <col min="5342" max="5342" width="13.25" style="1" customWidth="1"/>
    <col min="5343" max="5363" width="4.625" style="1" customWidth="1"/>
    <col min="5364" max="5364" width="9" style="1"/>
    <col min="5365" max="5365" width="3" style="1" customWidth="1"/>
    <col min="5366" max="5595" width="9" style="1"/>
    <col min="5596" max="5596" width="2.125" style="1" customWidth="1"/>
    <col min="5597" max="5597" width="7.75" style="1" customWidth="1"/>
    <col min="5598" max="5598" width="13.25" style="1" customWidth="1"/>
    <col min="5599" max="5619" width="4.625" style="1" customWidth="1"/>
    <col min="5620" max="5620" width="9" style="1"/>
    <col min="5621" max="5621" width="3" style="1" customWidth="1"/>
    <col min="5622" max="5851" width="9" style="1"/>
    <col min="5852" max="5852" width="2.125" style="1" customWidth="1"/>
    <col min="5853" max="5853" width="7.75" style="1" customWidth="1"/>
    <col min="5854" max="5854" width="13.25" style="1" customWidth="1"/>
    <col min="5855" max="5875" width="4.625" style="1" customWidth="1"/>
    <col min="5876" max="5876" width="9" style="1"/>
    <col min="5877" max="5877" width="3" style="1" customWidth="1"/>
    <col min="5878" max="6107" width="9" style="1"/>
    <col min="6108" max="6108" width="2.125" style="1" customWidth="1"/>
    <col min="6109" max="6109" width="7.75" style="1" customWidth="1"/>
    <col min="6110" max="6110" width="13.25" style="1" customWidth="1"/>
    <col min="6111" max="6131" width="4.625" style="1" customWidth="1"/>
    <col min="6132" max="6132" width="9" style="1"/>
    <col min="6133" max="6133" width="3" style="1" customWidth="1"/>
    <col min="6134" max="6363" width="9" style="1"/>
    <col min="6364" max="6364" width="2.125" style="1" customWidth="1"/>
    <col min="6365" max="6365" width="7.75" style="1" customWidth="1"/>
    <col min="6366" max="6366" width="13.25" style="1" customWidth="1"/>
    <col min="6367" max="6387" width="4.625" style="1" customWidth="1"/>
    <col min="6388" max="6388" width="9" style="1"/>
    <col min="6389" max="6389" width="3" style="1" customWidth="1"/>
    <col min="6390" max="6619" width="9" style="1"/>
    <col min="6620" max="6620" width="2.125" style="1" customWidth="1"/>
    <col min="6621" max="6621" width="7.75" style="1" customWidth="1"/>
    <col min="6622" max="6622" width="13.25" style="1" customWidth="1"/>
    <col min="6623" max="6643" width="4.625" style="1" customWidth="1"/>
    <col min="6644" max="6644" width="9" style="1"/>
    <col min="6645" max="6645" width="3" style="1" customWidth="1"/>
    <col min="6646" max="6875" width="9" style="1"/>
    <col min="6876" max="6876" width="2.125" style="1" customWidth="1"/>
    <col min="6877" max="6877" width="7.75" style="1" customWidth="1"/>
    <col min="6878" max="6878" width="13.25" style="1" customWidth="1"/>
    <col min="6879" max="6899" width="4.625" style="1" customWidth="1"/>
    <col min="6900" max="6900" width="9" style="1"/>
    <col min="6901" max="6901" width="3" style="1" customWidth="1"/>
    <col min="6902" max="7131" width="9" style="1"/>
    <col min="7132" max="7132" width="2.125" style="1" customWidth="1"/>
    <col min="7133" max="7133" width="7.75" style="1" customWidth="1"/>
    <col min="7134" max="7134" width="13.25" style="1" customWidth="1"/>
    <col min="7135" max="7155" width="4.625" style="1" customWidth="1"/>
    <col min="7156" max="7156" width="9" style="1"/>
    <col min="7157" max="7157" width="3" style="1" customWidth="1"/>
    <col min="7158" max="7387" width="9" style="1"/>
    <col min="7388" max="7388" width="2.125" style="1" customWidth="1"/>
    <col min="7389" max="7389" width="7.75" style="1" customWidth="1"/>
    <col min="7390" max="7390" width="13.25" style="1" customWidth="1"/>
    <col min="7391" max="7411" width="4.625" style="1" customWidth="1"/>
    <col min="7412" max="7412" width="9" style="1"/>
    <col min="7413" max="7413" width="3" style="1" customWidth="1"/>
    <col min="7414" max="7643" width="9" style="1"/>
    <col min="7644" max="7644" width="2.125" style="1" customWidth="1"/>
    <col min="7645" max="7645" width="7.75" style="1" customWidth="1"/>
    <col min="7646" max="7646" width="13.25" style="1" customWidth="1"/>
    <col min="7647" max="7667" width="4.625" style="1" customWidth="1"/>
    <col min="7668" max="7668" width="9" style="1"/>
    <col min="7669" max="7669" width="3" style="1" customWidth="1"/>
    <col min="7670" max="7899" width="9" style="1"/>
    <col min="7900" max="7900" width="2.125" style="1" customWidth="1"/>
    <col min="7901" max="7901" width="7.75" style="1" customWidth="1"/>
    <col min="7902" max="7902" width="13.25" style="1" customWidth="1"/>
    <col min="7903" max="7923" width="4.625" style="1" customWidth="1"/>
    <col min="7924" max="7924" width="9" style="1"/>
    <col min="7925" max="7925" width="3" style="1" customWidth="1"/>
    <col min="7926" max="8155" width="9" style="1"/>
    <col min="8156" max="8156" width="2.125" style="1" customWidth="1"/>
    <col min="8157" max="8157" width="7.75" style="1" customWidth="1"/>
    <col min="8158" max="8158" width="13.25" style="1" customWidth="1"/>
    <col min="8159" max="8179" width="4.625" style="1" customWidth="1"/>
    <col min="8180" max="8180" width="9" style="1"/>
    <col min="8181" max="8181" width="3" style="1" customWidth="1"/>
    <col min="8182" max="8411" width="9" style="1"/>
    <col min="8412" max="8412" width="2.125" style="1" customWidth="1"/>
    <col min="8413" max="8413" width="7.75" style="1" customWidth="1"/>
    <col min="8414" max="8414" width="13.25" style="1" customWidth="1"/>
    <col min="8415" max="8435" width="4.625" style="1" customWidth="1"/>
    <col min="8436" max="8436" width="9" style="1"/>
    <col min="8437" max="8437" width="3" style="1" customWidth="1"/>
    <col min="8438" max="8667" width="9" style="1"/>
    <col min="8668" max="8668" width="2.125" style="1" customWidth="1"/>
    <col min="8669" max="8669" width="7.75" style="1" customWidth="1"/>
    <col min="8670" max="8670" width="13.25" style="1" customWidth="1"/>
    <col min="8671" max="8691" width="4.625" style="1" customWidth="1"/>
    <col min="8692" max="8692" width="9" style="1"/>
    <col min="8693" max="8693" width="3" style="1" customWidth="1"/>
    <col min="8694" max="8923" width="9" style="1"/>
    <col min="8924" max="8924" width="2.125" style="1" customWidth="1"/>
    <col min="8925" max="8925" width="7.75" style="1" customWidth="1"/>
    <col min="8926" max="8926" width="13.25" style="1" customWidth="1"/>
    <col min="8927" max="8947" width="4.625" style="1" customWidth="1"/>
    <col min="8948" max="8948" width="9" style="1"/>
    <col min="8949" max="8949" width="3" style="1" customWidth="1"/>
    <col min="8950" max="9179" width="9" style="1"/>
    <col min="9180" max="9180" width="2.125" style="1" customWidth="1"/>
    <col min="9181" max="9181" width="7.75" style="1" customWidth="1"/>
    <col min="9182" max="9182" width="13.25" style="1" customWidth="1"/>
    <col min="9183" max="9203" width="4.625" style="1" customWidth="1"/>
    <col min="9204" max="9204" width="9" style="1"/>
    <col min="9205" max="9205" width="3" style="1" customWidth="1"/>
    <col min="9206" max="9435" width="9" style="1"/>
    <col min="9436" max="9436" width="2.125" style="1" customWidth="1"/>
    <col min="9437" max="9437" width="7.75" style="1" customWidth="1"/>
    <col min="9438" max="9438" width="13.25" style="1" customWidth="1"/>
    <col min="9439" max="9459" width="4.625" style="1" customWidth="1"/>
    <col min="9460" max="9460" width="9" style="1"/>
    <col min="9461" max="9461" width="3" style="1" customWidth="1"/>
    <col min="9462" max="9691" width="9" style="1"/>
    <col min="9692" max="9692" width="2.125" style="1" customWidth="1"/>
    <col min="9693" max="9693" width="7.75" style="1" customWidth="1"/>
    <col min="9694" max="9694" width="13.25" style="1" customWidth="1"/>
    <col min="9695" max="9715" width="4.625" style="1" customWidth="1"/>
    <col min="9716" max="9716" width="9" style="1"/>
    <col min="9717" max="9717" width="3" style="1" customWidth="1"/>
    <col min="9718" max="9947" width="9" style="1"/>
    <col min="9948" max="9948" width="2.125" style="1" customWidth="1"/>
    <col min="9949" max="9949" width="7.75" style="1" customWidth="1"/>
    <col min="9950" max="9950" width="13.25" style="1" customWidth="1"/>
    <col min="9951" max="9971" width="4.625" style="1" customWidth="1"/>
    <col min="9972" max="9972" width="9" style="1"/>
    <col min="9973" max="9973" width="3" style="1" customWidth="1"/>
    <col min="9974" max="10203" width="9" style="1"/>
    <col min="10204" max="10204" width="2.125" style="1" customWidth="1"/>
    <col min="10205" max="10205" width="7.75" style="1" customWidth="1"/>
    <col min="10206" max="10206" width="13.25" style="1" customWidth="1"/>
    <col min="10207" max="10227" width="4.625" style="1" customWidth="1"/>
    <col min="10228" max="10228" width="9" style="1"/>
    <col min="10229" max="10229" width="3" style="1" customWidth="1"/>
    <col min="10230" max="10459" width="9" style="1"/>
    <col min="10460" max="10460" width="2.125" style="1" customWidth="1"/>
    <col min="10461" max="10461" width="7.75" style="1" customWidth="1"/>
    <col min="10462" max="10462" width="13.25" style="1" customWidth="1"/>
    <col min="10463" max="10483" width="4.625" style="1" customWidth="1"/>
    <col min="10484" max="10484" width="9" style="1"/>
    <col min="10485" max="10485" width="3" style="1" customWidth="1"/>
    <col min="10486" max="10715" width="9" style="1"/>
    <col min="10716" max="10716" width="2.125" style="1" customWidth="1"/>
    <col min="10717" max="10717" width="7.75" style="1" customWidth="1"/>
    <col min="10718" max="10718" width="13.25" style="1" customWidth="1"/>
    <col min="10719" max="10739" width="4.625" style="1" customWidth="1"/>
    <col min="10740" max="10740" width="9" style="1"/>
    <col min="10741" max="10741" width="3" style="1" customWidth="1"/>
    <col min="10742" max="10971" width="9" style="1"/>
    <col min="10972" max="10972" width="2.125" style="1" customWidth="1"/>
    <col min="10973" max="10973" width="7.75" style="1" customWidth="1"/>
    <col min="10974" max="10974" width="13.25" style="1" customWidth="1"/>
    <col min="10975" max="10995" width="4.625" style="1" customWidth="1"/>
    <col min="10996" max="10996" width="9" style="1"/>
    <col min="10997" max="10997" width="3" style="1" customWidth="1"/>
    <col min="10998" max="11227" width="9" style="1"/>
    <col min="11228" max="11228" width="2.125" style="1" customWidth="1"/>
    <col min="11229" max="11229" width="7.75" style="1" customWidth="1"/>
    <col min="11230" max="11230" width="13.25" style="1" customWidth="1"/>
    <col min="11231" max="11251" width="4.625" style="1" customWidth="1"/>
    <col min="11252" max="11252" width="9" style="1"/>
    <col min="11253" max="11253" width="3" style="1" customWidth="1"/>
    <col min="11254" max="11483" width="9" style="1"/>
    <col min="11484" max="11484" width="2.125" style="1" customWidth="1"/>
    <col min="11485" max="11485" width="7.75" style="1" customWidth="1"/>
    <col min="11486" max="11486" width="13.25" style="1" customWidth="1"/>
    <col min="11487" max="11507" width="4.625" style="1" customWidth="1"/>
    <col min="11508" max="11508" width="9" style="1"/>
    <col min="11509" max="11509" width="3" style="1" customWidth="1"/>
    <col min="11510" max="11739" width="9" style="1"/>
    <col min="11740" max="11740" width="2.125" style="1" customWidth="1"/>
    <col min="11741" max="11741" width="7.75" style="1" customWidth="1"/>
    <col min="11742" max="11742" width="13.25" style="1" customWidth="1"/>
    <col min="11743" max="11763" width="4.625" style="1" customWidth="1"/>
    <col min="11764" max="11764" width="9" style="1"/>
    <col min="11765" max="11765" width="3" style="1" customWidth="1"/>
    <col min="11766" max="11995" width="9" style="1"/>
    <col min="11996" max="11996" width="2.125" style="1" customWidth="1"/>
    <col min="11997" max="11997" width="7.75" style="1" customWidth="1"/>
    <col min="11998" max="11998" width="13.25" style="1" customWidth="1"/>
    <col min="11999" max="12019" width="4.625" style="1" customWidth="1"/>
    <col min="12020" max="12020" width="9" style="1"/>
    <col min="12021" max="12021" width="3" style="1" customWidth="1"/>
    <col min="12022" max="12251" width="9" style="1"/>
    <col min="12252" max="12252" width="2.125" style="1" customWidth="1"/>
    <col min="12253" max="12253" width="7.75" style="1" customWidth="1"/>
    <col min="12254" max="12254" width="13.25" style="1" customWidth="1"/>
    <col min="12255" max="12275" width="4.625" style="1" customWidth="1"/>
    <col min="12276" max="12276" width="9" style="1"/>
    <col min="12277" max="12277" width="3" style="1" customWidth="1"/>
    <col min="12278" max="12507" width="9" style="1"/>
    <col min="12508" max="12508" width="2.125" style="1" customWidth="1"/>
    <col min="12509" max="12509" width="7.75" style="1" customWidth="1"/>
    <col min="12510" max="12510" width="13.25" style="1" customWidth="1"/>
    <col min="12511" max="12531" width="4.625" style="1" customWidth="1"/>
    <col min="12532" max="12532" width="9" style="1"/>
    <col min="12533" max="12533" width="3" style="1" customWidth="1"/>
    <col min="12534" max="12763" width="9" style="1"/>
    <col min="12764" max="12764" width="2.125" style="1" customWidth="1"/>
    <col min="12765" max="12765" width="7.75" style="1" customWidth="1"/>
    <col min="12766" max="12766" width="13.25" style="1" customWidth="1"/>
    <col min="12767" max="12787" width="4.625" style="1" customWidth="1"/>
    <col min="12788" max="12788" width="9" style="1"/>
    <col min="12789" max="12789" width="3" style="1" customWidth="1"/>
    <col min="12790" max="13019" width="9" style="1"/>
    <col min="13020" max="13020" width="2.125" style="1" customWidth="1"/>
    <col min="13021" max="13021" width="7.75" style="1" customWidth="1"/>
    <col min="13022" max="13022" width="13.25" style="1" customWidth="1"/>
    <col min="13023" max="13043" width="4.625" style="1" customWidth="1"/>
    <col min="13044" max="13044" width="9" style="1"/>
    <col min="13045" max="13045" width="3" style="1" customWidth="1"/>
    <col min="13046" max="13275" width="9" style="1"/>
    <col min="13276" max="13276" width="2.125" style="1" customWidth="1"/>
    <col min="13277" max="13277" width="7.75" style="1" customWidth="1"/>
    <col min="13278" max="13278" width="13.25" style="1" customWidth="1"/>
    <col min="13279" max="13299" width="4.625" style="1" customWidth="1"/>
    <col min="13300" max="13300" width="9" style="1"/>
    <col min="13301" max="13301" width="3" style="1" customWidth="1"/>
    <col min="13302" max="13531" width="9" style="1"/>
    <col min="13532" max="13532" width="2.125" style="1" customWidth="1"/>
    <col min="13533" max="13533" width="7.75" style="1" customWidth="1"/>
    <col min="13534" max="13534" width="13.25" style="1" customWidth="1"/>
    <col min="13535" max="13555" width="4.625" style="1" customWidth="1"/>
    <col min="13556" max="13556" width="9" style="1"/>
    <col min="13557" max="13557" width="3" style="1" customWidth="1"/>
    <col min="13558" max="13787" width="9" style="1"/>
    <col min="13788" max="13788" width="2.125" style="1" customWidth="1"/>
    <col min="13789" max="13789" width="7.75" style="1" customWidth="1"/>
    <col min="13790" max="13790" width="13.25" style="1" customWidth="1"/>
    <col min="13791" max="13811" width="4.625" style="1" customWidth="1"/>
    <col min="13812" max="13812" width="9" style="1"/>
    <col min="13813" max="13813" width="3" style="1" customWidth="1"/>
    <col min="13814" max="14043" width="9" style="1"/>
    <col min="14044" max="14044" width="2.125" style="1" customWidth="1"/>
    <col min="14045" max="14045" width="7.75" style="1" customWidth="1"/>
    <col min="14046" max="14046" width="13.25" style="1" customWidth="1"/>
    <col min="14047" max="14067" width="4.625" style="1" customWidth="1"/>
    <col min="14068" max="14068" width="9" style="1"/>
    <col min="14069" max="14069" width="3" style="1" customWidth="1"/>
    <col min="14070" max="14299" width="9" style="1"/>
    <col min="14300" max="14300" width="2.125" style="1" customWidth="1"/>
    <col min="14301" max="14301" width="7.75" style="1" customWidth="1"/>
    <col min="14302" max="14302" width="13.25" style="1" customWidth="1"/>
    <col min="14303" max="14323" width="4.625" style="1" customWidth="1"/>
    <col min="14324" max="14324" width="9" style="1"/>
    <col min="14325" max="14325" width="3" style="1" customWidth="1"/>
    <col min="14326" max="14555" width="9" style="1"/>
    <col min="14556" max="14556" width="2.125" style="1" customWidth="1"/>
    <col min="14557" max="14557" width="7.75" style="1" customWidth="1"/>
    <col min="14558" max="14558" width="13.25" style="1" customWidth="1"/>
    <col min="14559" max="14579" width="4.625" style="1" customWidth="1"/>
    <col min="14580" max="14580" width="9" style="1"/>
    <col min="14581" max="14581" width="3" style="1" customWidth="1"/>
    <col min="14582" max="14811" width="9" style="1"/>
    <col min="14812" max="14812" width="2.125" style="1" customWidth="1"/>
    <col min="14813" max="14813" width="7.75" style="1" customWidth="1"/>
    <col min="14814" max="14814" width="13.25" style="1" customWidth="1"/>
    <col min="14815" max="14835" width="4.625" style="1" customWidth="1"/>
    <col min="14836" max="14836" width="9" style="1"/>
    <col min="14837" max="14837" width="3" style="1" customWidth="1"/>
    <col min="14838" max="15067" width="9" style="1"/>
    <col min="15068" max="15068" width="2.125" style="1" customWidth="1"/>
    <col min="15069" max="15069" width="7.75" style="1" customWidth="1"/>
    <col min="15070" max="15070" width="13.25" style="1" customWidth="1"/>
    <col min="15071" max="15091" width="4.625" style="1" customWidth="1"/>
    <col min="15092" max="15092" width="9" style="1"/>
    <col min="15093" max="15093" width="3" style="1" customWidth="1"/>
    <col min="15094" max="15323" width="9" style="1"/>
    <col min="15324" max="15324" width="2.125" style="1" customWidth="1"/>
    <col min="15325" max="15325" width="7.75" style="1" customWidth="1"/>
    <col min="15326" max="15326" width="13.25" style="1" customWidth="1"/>
    <col min="15327" max="15347" width="4.625" style="1" customWidth="1"/>
    <col min="15348" max="15348" width="9" style="1"/>
    <col min="15349" max="15349" width="3" style="1" customWidth="1"/>
    <col min="15350" max="15579" width="9" style="1"/>
    <col min="15580" max="15580" width="2.125" style="1" customWidth="1"/>
    <col min="15581" max="15581" width="7.75" style="1" customWidth="1"/>
    <col min="15582" max="15582" width="13.25" style="1" customWidth="1"/>
    <col min="15583" max="15603" width="4.625" style="1" customWidth="1"/>
    <col min="15604" max="15604" width="9" style="1"/>
    <col min="15605" max="15605" width="3" style="1" customWidth="1"/>
    <col min="15606" max="15835" width="9" style="1"/>
    <col min="15836" max="15836" width="2.125" style="1" customWidth="1"/>
    <col min="15837" max="15837" width="7.75" style="1" customWidth="1"/>
    <col min="15838" max="15838" width="13.25" style="1" customWidth="1"/>
    <col min="15839" max="15859" width="4.625" style="1" customWidth="1"/>
    <col min="15860" max="15860" width="9" style="1"/>
    <col min="15861" max="15861" width="3" style="1" customWidth="1"/>
    <col min="15862" max="16091" width="9" style="1"/>
    <col min="16092" max="16092" width="2.125" style="1" customWidth="1"/>
    <col min="16093" max="16093" width="7.75" style="1" customWidth="1"/>
    <col min="16094" max="16094" width="13.25" style="1" customWidth="1"/>
    <col min="16095" max="16115" width="4.625" style="1" customWidth="1"/>
    <col min="16116" max="16116" width="9" style="1"/>
    <col min="16117" max="16117" width="3" style="1" customWidth="1"/>
    <col min="16118" max="16365" width="9" style="1"/>
    <col min="16366" max="16384" width="9.125" style="1" customWidth="1"/>
  </cols>
  <sheetData>
    <row r="1" spans="1:11" ht="27.75" customHeight="1">
      <c r="A1" s="864" t="s">
        <v>389</v>
      </c>
      <c r="B1" s="865"/>
      <c r="C1" s="865"/>
      <c r="D1" s="865"/>
      <c r="E1" s="865"/>
      <c r="F1" s="865"/>
      <c r="G1" s="865"/>
      <c r="H1" s="865"/>
      <c r="I1" s="865"/>
      <c r="J1" s="865"/>
    </row>
    <row r="2" spans="1:11" ht="21" customHeight="1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spans="1:11" ht="21" customHeight="1" thickBot="1">
      <c r="A3" s="242"/>
      <c r="B3" s="866"/>
      <c r="C3" s="866"/>
      <c r="D3" s="866"/>
      <c r="E3" s="243"/>
      <c r="F3" s="244"/>
      <c r="G3" s="244"/>
      <c r="H3" s="244"/>
      <c r="I3" s="244"/>
      <c r="J3" s="245"/>
    </row>
    <row r="4" spans="1:11" ht="21.75" customHeight="1">
      <c r="A4" s="246"/>
      <c r="B4" s="402"/>
      <c r="C4" s="3"/>
      <c r="D4" s="3"/>
      <c r="E4" s="805"/>
      <c r="F4" s="805"/>
      <c r="G4" s="805"/>
      <c r="H4" s="805"/>
      <c r="I4" s="903"/>
      <c r="J4" s="21"/>
    </row>
    <row r="5" spans="1:11" ht="21.75" customHeight="1">
      <c r="A5" s="247">
        <v>45179</v>
      </c>
      <c r="B5" s="403">
        <v>1</v>
      </c>
      <c r="C5" s="5">
        <v>0.375</v>
      </c>
      <c r="D5" s="259" t="s">
        <v>246</v>
      </c>
      <c r="E5" s="9" t="s">
        <v>171</v>
      </c>
      <c r="F5" s="248">
        <v>3</v>
      </c>
      <c r="G5" s="249" t="s">
        <v>197</v>
      </c>
      <c r="H5" s="250">
        <v>1</v>
      </c>
      <c r="I5" s="11" t="s">
        <v>167</v>
      </c>
      <c r="J5" s="380" t="s">
        <v>201</v>
      </c>
    </row>
    <row r="6" spans="1:11" ht="21.75" customHeight="1">
      <c r="A6" s="252" t="s">
        <v>205</v>
      </c>
      <c r="B6" s="403">
        <v>2</v>
      </c>
      <c r="C6" s="369">
        <v>0.40277777777777773</v>
      </c>
      <c r="D6" s="259" t="s">
        <v>242</v>
      </c>
      <c r="E6" s="9" t="s">
        <v>239</v>
      </c>
      <c r="F6" s="248">
        <v>0</v>
      </c>
      <c r="G6" s="249" t="s">
        <v>197</v>
      </c>
      <c r="H6" s="250">
        <v>9</v>
      </c>
      <c r="I6" s="11" t="s">
        <v>240</v>
      </c>
      <c r="J6" s="251" t="s">
        <v>251</v>
      </c>
    </row>
    <row r="7" spans="1:11" ht="21.75" customHeight="1">
      <c r="A7" s="253" t="s">
        <v>149</v>
      </c>
      <c r="B7" s="403">
        <v>3</v>
      </c>
      <c r="C7" s="369">
        <v>0.43055555555555558</v>
      </c>
      <c r="D7" s="259" t="s">
        <v>246</v>
      </c>
      <c r="E7" s="9" t="s">
        <v>243</v>
      </c>
      <c r="F7" s="248">
        <v>0</v>
      </c>
      <c r="G7" s="249" t="s">
        <v>197</v>
      </c>
      <c r="H7" s="250">
        <v>14</v>
      </c>
      <c r="I7" s="11" t="s">
        <v>244</v>
      </c>
      <c r="J7" s="251" t="s">
        <v>204</v>
      </c>
    </row>
    <row r="8" spans="1:11" ht="21.75" customHeight="1">
      <c r="A8" s="254" t="s">
        <v>207</v>
      </c>
      <c r="B8" s="403">
        <v>4</v>
      </c>
      <c r="C8" s="369">
        <v>0.45833333333333331</v>
      </c>
      <c r="D8" s="259" t="s">
        <v>242</v>
      </c>
      <c r="E8" s="9" t="s">
        <v>225</v>
      </c>
      <c r="F8" s="248">
        <v>2</v>
      </c>
      <c r="G8" s="249" t="s">
        <v>197</v>
      </c>
      <c r="H8" s="250">
        <v>0</v>
      </c>
      <c r="I8" s="11" t="s">
        <v>241</v>
      </c>
      <c r="J8" s="251" t="s">
        <v>202</v>
      </c>
    </row>
    <row r="9" spans="1:11" ht="21.75" customHeight="1">
      <c r="A9" s="411" t="s">
        <v>256</v>
      </c>
      <c r="B9" s="403">
        <v>5</v>
      </c>
      <c r="C9" s="369">
        <v>0.4861111111111111</v>
      </c>
      <c r="D9" s="259" t="s">
        <v>246</v>
      </c>
      <c r="E9" s="9" t="s">
        <v>171</v>
      </c>
      <c r="F9" s="449">
        <v>0</v>
      </c>
      <c r="G9" s="249" t="s">
        <v>197</v>
      </c>
      <c r="H9" s="249">
        <v>8</v>
      </c>
      <c r="I9" s="11" t="s">
        <v>244</v>
      </c>
      <c r="J9" s="450" t="s">
        <v>252</v>
      </c>
      <c r="K9" s="452"/>
    </row>
    <row r="10" spans="1:11" ht="21.75" customHeight="1">
      <c r="A10" s="411" t="s">
        <v>140</v>
      </c>
      <c r="B10" s="403">
        <v>6</v>
      </c>
      <c r="C10" s="369">
        <v>0.51388888888888895</v>
      </c>
      <c r="D10" s="259" t="s">
        <v>246</v>
      </c>
      <c r="E10" s="9" t="s">
        <v>243</v>
      </c>
      <c r="F10" s="449">
        <v>1</v>
      </c>
      <c r="G10" s="249" t="s">
        <v>197</v>
      </c>
      <c r="H10" s="249">
        <v>2</v>
      </c>
      <c r="I10" s="11" t="s">
        <v>167</v>
      </c>
      <c r="J10" s="450" t="s">
        <v>253</v>
      </c>
      <c r="K10" s="452"/>
    </row>
    <row r="11" spans="1:11" ht="21.75" customHeight="1">
      <c r="A11" s="411" t="s">
        <v>171</v>
      </c>
      <c r="B11" s="403"/>
      <c r="C11" s="369"/>
      <c r="D11" s="259"/>
      <c r="E11" s="9"/>
      <c r="F11" s="449"/>
      <c r="G11" s="249"/>
      <c r="H11" s="249"/>
      <c r="I11" s="11"/>
      <c r="J11" s="450"/>
      <c r="K11" s="452"/>
    </row>
    <row r="12" spans="1:11" ht="21.75" customHeight="1">
      <c r="A12" s="411" t="s">
        <v>138</v>
      </c>
      <c r="B12" s="403"/>
      <c r="C12" s="369"/>
      <c r="D12" s="259"/>
      <c r="E12" s="9"/>
      <c r="F12" s="449"/>
      <c r="G12" s="249"/>
      <c r="H12" s="249"/>
      <c r="I12" s="11"/>
      <c r="J12" s="450"/>
      <c r="K12" s="452"/>
    </row>
    <row r="13" spans="1:11" ht="21.75" customHeight="1">
      <c r="A13" s="411" t="s">
        <v>99</v>
      </c>
      <c r="B13" s="403">
        <v>7</v>
      </c>
      <c r="C13" s="671">
        <v>0.5625</v>
      </c>
      <c r="D13" s="259" t="s">
        <v>245</v>
      </c>
      <c r="E13" s="9" t="s">
        <v>166</v>
      </c>
      <c r="F13" s="452">
        <v>2</v>
      </c>
      <c r="G13" s="249" t="s">
        <v>197</v>
      </c>
      <c r="H13" s="452">
        <v>0</v>
      </c>
      <c r="I13" s="11" t="s">
        <v>139</v>
      </c>
      <c r="J13" s="450" t="s">
        <v>342</v>
      </c>
      <c r="K13" s="452"/>
    </row>
    <row r="14" spans="1:11" ht="21.75" customHeight="1">
      <c r="A14" s="423" t="s">
        <v>136</v>
      </c>
      <c r="B14" s="403">
        <v>8</v>
      </c>
      <c r="C14" s="671">
        <v>0.60416666666666663</v>
      </c>
      <c r="D14" s="259" t="s">
        <v>245</v>
      </c>
      <c r="E14" s="9" t="s">
        <v>166</v>
      </c>
      <c r="F14" s="449">
        <v>10</v>
      </c>
      <c r="G14" s="249" t="s">
        <v>197</v>
      </c>
      <c r="H14" s="249">
        <v>0</v>
      </c>
      <c r="I14" s="11" t="s">
        <v>137</v>
      </c>
      <c r="J14" s="450" t="s">
        <v>211</v>
      </c>
      <c r="K14" s="452"/>
    </row>
    <row r="15" spans="1:11" ht="21.75" customHeight="1">
      <c r="A15" s="423" t="s">
        <v>99</v>
      </c>
      <c r="B15" s="403">
        <v>9</v>
      </c>
      <c r="C15" s="671">
        <v>0.64583333333333337</v>
      </c>
      <c r="D15" s="259" t="s">
        <v>341</v>
      </c>
      <c r="E15" s="9" t="s">
        <v>139</v>
      </c>
      <c r="F15" s="449">
        <v>3</v>
      </c>
      <c r="G15" s="249" t="s">
        <v>99</v>
      </c>
      <c r="H15" s="249">
        <v>3</v>
      </c>
      <c r="I15" s="11" t="s">
        <v>137</v>
      </c>
      <c r="J15" s="450" t="s">
        <v>254</v>
      </c>
      <c r="K15" s="452"/>
    </row>
    <row r="16" spans="1:11" ht="6" customHeight="1" thickBot="1">
      <c r="A16" s="399"/>
      <c r="B16" s="404" t="s">
        <v>99</v>
      </c>
      <c r="C16" s="14" t="s">
        <v>99</v>
      </c>
      <c r="D16" s="401"/>
      <c r="E16" s="12"/>
      <c r="F16" s="269"/>
      <c r="G16" s="381"/>
      <c r="H16" s="382"/>
      <c r="I16" s="25"/>
      <c r="J16" s="270"/>
    </row>
    <row r="17" spans="1:10" ht="8.25" customHeight="1" thickBot="1"/>
    <row r="18" spans="1:10" ht="21" customHeight="1">
      <c r="A18" s="246"/>
      <c r="B18" s="406"/>
      <c r="C18" s="362"/>
      <c r="D18" s="3"/>
      <c r="E18" s="805"/>
      <c r="F18" s="805"/>
      <c r="G18" s="805"/>
      <c r="H18" s="805"/>
      <c r="I18" s="805"/>
      <c r="J18" s="21"/>
    </row>
    <row r="19" spans="1:10" ht="21" customHeight="1">
      <c r="A19" s="423">
        <v>45228</v>
      </c>
      <c r="B19" s="407">
        <v>1</v>
      </c>
      <c r="C19" s="5">
        <v>0.375</v>
      </c>
      <c r="D19" s="259" t="s">
        <v>242</v>
      </c>
      <c r="E19" s="9" t="s">
        <v>239</v>
      </c>
      <c r="F19" s="449">
        <v>0</v>
      </c>
      <c r="G19" s="249" t="s">
        <v>197</v>
      </c>
      <c r="H19" s="249">
        <v>10</v>
      </c>
      <c r="I19" s="11" t="s">
        <v>225</v>
      </c>
      <c r="J19" s="450" t="s">
        <v>201</v>
      </c>
    </row>
    <row r="20" spans="1:10" ht="21" customHeight="1">
      <c r="A20" s="625" t="s">
        <v>205</v>
      </c>
      <c r="B20" s="407">
        <v>2</v>
      </c>
      <c r="C20" s="369">
        <v>0.40277777777777773</v>
      </c>
      <c r="D20" s="6" t="s">
        <v>242</v>
      </c>
      <c r="E20" s="9" t="s">
        <v>240</v>
      </c>
      <c r="F20" s="449">
        <v>8</v>
      </c>
      <c r="G20" s="249" t="s">
        <v>197</v>
      </c>
      <c r="H20" s="249">
        <v>0</v>
      </c>
      <c r="I20" s="11" t="s">
        <v>241</v>
      </c>
      <c r="J20" s="450" t="s">
        <v>251</v>
      </c>
    </row>
    <row r="21" spans="1:10" ht="21" customHeight="1">
      <c r="A21" s="626" t="s">
        <v>149</v>
      </c>
      <c r="B21" s="407">
        <v>3</v>
      </c>
      <c r="C21" s="369">
        <v>0.43055555555555558</v>
      </c>
      <c r="D21" s="6" t="s">
        <v>246</v>
      </c>
      <c r="E21" s="9" t="s">
        <v>171</v>
      </c>
      <c r="F21" s="449">
        <v>2</v>
      </c>
      <c r="G21" s="249" t="s">
        <v>197</v>
      </c>
      <c r="H21" s="249">
        <v>0</v>
      </c>
      <c r="I21" s="11" t="s">
        <v>243</v>
      </c>
      <c r="J21" s="450" t="s">
        <v>204</v>
      </c>
    </row>
    <row r="22" spans="1:10" ht="21" customHeight="1">
      <c r="A22" s="627" t="s">
        <v>207</v>
      </c>
      <c r="B22" s="407">
        <v>4</v>
      </c>
      <c r="C22" s="369">
        <v>0.45833333333333331</v>
      </c>
      <c r="D22" s="6" t="s">
        <v>246</v>
      </c>
      <c r="E22" s="9" t="s">
        <v>167</v>
      </c>
      <c r="F22" s="449">
        <v>0</v>
      </c>
      <c r="G22" s="249" t="s">
        <v>197</v>
      </c>
      <c r="H22" s="249">
        <v>11</v>
      </c>
      <c r="I22" s="11" t="s">
        <v>244</v>
      </c>
      <c r="J22" s="450" t="s">
        <v>202</v>
      </c>
    </row>
    <row r="23" spans="1:10" ht="21" customHeight="1">
      <c r="A23" s="411" t="s">
        <v>256</v>
      </c>
      <c r="B23" s="407">
        <v>5</v>
      </c>
      <c r="C23" s="369">
        <v>0.4861111111111111</v>
      </c>
      <c r="D23" s="259" t="s">
        <v>242</v>
      </c>
      <c r="E23" s="9" t="s">
        <v>239</v>
      </c>
      <c r="F23" s="449">
        <v>1</v>
      </c>
      <c r="G23" s="249" t="s">
        <v>197</v>
      </c>
      <c r="H23" s="249">
        <v>2</v>
      </c>
      <c r="I23" s="11" t="s">
        <v>241</v>
      </c>
      <c r="J23" s="450" t="s">
        <v>252</v>
      </c>
    </row>
    <row r="24" spans="1:10" ht="21" customHeight="1">
      <c r="A24" s="411" t="s">
        <v>141</v>
      </c>
      <c r="B24" s="407">
        <v>6</v>
      </c>
      <c r="C24" s="369">
        <v>0.51388888888888895</v>
      </c>
      <c r="D24" s="259" t="s">
        <v>242</v>
      </c>
      <c r="E24" s="9" t="s">
        <v>240</v>
      </c>
      <c r="F24" s="449">
        <v>2</v>
      </c>
      <c r="G24" s="249" t="s">
        <v>197</v>
      </c>
      <c r="H24" s="249">
        <v>2</v>
      </c>
      <c r="I24" s="11" t="s">
        <v>225</v>
      </c>
      <c r="J24" s="450" t="s">
        <v>253</v>
      </c>
    </row>
    <row r="25" spans="1:10" ht="21" customHeight="1">
      <c r="A25" s="411" t="s">
        <v>140</v>
      </c>
      <c r="B25" s="407"/>
      <c r="C25" s="369"/>
      <c r="D25" s="6"/>
      <c r="E25" s="9"/>
      <c r="F25" s="449"/>
      <c r="G25" s="249"/>
      <c r="H25" s="249"/>
      <c r="I25" s="11"/>
      <c r="J25" s="450"/>
    </row>
    <row r="26" spans="1:10" ht="21" customHeight="1">
      <c r="A26" s="411" t="s">
        <v>99</v>
      </c>
      <c r="B26" s="407">
        <v>7</v>
      </c>
      <c r="C26" s="369">
        <v>0.56944444444444442</v>
      </c>
      <c r="D26" s="6" t="s">
        <v>245</v>
      </c>
      <c r="E26" s="9" t="s">
        <v>137</v>
      </c>
      <c r="F26" s="449">
        <v>1</v>
      </c>
      <c r="G26" s="249" t="s">
        <v>197</v>
      </c>
      <c r="H26" s="249">
        <v>8</v>
      </c>
      <c r="I26" s="11" t="s">
        <v>135</v>
      </c>
      <c r="J26" s="450" t="s">
        <v>238</v>
      </c>
    </row>
    <row r="27" spans="1:10" ht="21" customHeight="1">
      <c r="A27" s="411" t="s">
        <v>99</v>
      </c>
      <c r="B27" s="407">
        <v>8</v>
      </c>
      <c r="C27" s="369">
        <v>0.61111111111111105</v>
      </c>
      <c r="D27" s="6" t="s">
        <v>245</v>
      </c>
      <c r="E27" s="9" t="s">
        <v>247</v>
      </c>
      <c r="F27" s="449">
        <v>6</v>
      </c>
      <c r="G27" s="249" t="s">
        <v>197</v>
      </c>
      <c r="H27" s="249">
        <v>1</v>
      </c>
      <c r="I27" s="11" t="s">
        <v>137</v>
      </c>
      <c r="J27" s="450" t="s">
        <v>211</v>
      </c>
    </row>
    <row r="28" spans="1:10" ht="21" customHeight="1">
      <c r="A28" s="411" t="s">
        <v>99</v>
      </c>
      <c r="B28" s="407">
        <v>9</v>
      </c>
      <c r="C28" s="369">
        <v>0.65277777777777779</v>
      </c>
      <c r="D28" s="6" t="s">
        <v>245</v>
      </c>
      <c r="E28" s="9" t="s">
        <v>170</v>
      </c>
      <c r="F28" s="449">
        <v>1</v>
      </c>
      <c r="G28" s="249" t="s">
        <v>197</v>
      </c>
      <c r="H28" s="249">
        <v>5</v>
      </c>
      <c r="I28" s="11" t="s">
        <v>135</v>
      </c>
      <c r="J28" s="450" t="s">
        <v>254</v>
      </c>
    </row>
    <row r="29" spans="1:10" ht="21" customHeight="1">
      <c r="A29" s="411" t="s">
        <v>137</v>
      </c>
      <c r="B29" s="407" t="s">
        <v>333</v>
      </c>
      <c r="C29" s="369" t="s">
        <v>99</v>
      </c>
      <c r="D29" s="6" t="s">
        <v>99</v>
      </c>
      <c r="E29" s="9" t="s">
        <v>230</v>
      </c>
      <c r="F29" s="449"/>
      <c r="G29" s="249" t="s">
        <v>99</v>
      </c>
      <c r="H29" s="249"/>
      <c r="I29" s="11" t="s">
        <v>99</v>
      </c>
      <c r="J29" s="450" t="s">
        <v>99</v>
      </c>
    </row>
    <row r="30" spans="1:10" ht="6.75" customHeight="1" thickBot="1">
      <c r="A30" s="261"/>
      <c r="B30" s="408"/>
      <c r="C30" s="405"/>
      <c r="D30" s="15"/>
      <c r="E30" s="495" t="s">
        <v>333</v>
      </c>
      <c r="F30" s="269"/>
      <c r="G30" s="269"/>
      <c r="H30" s="269"/>
      <c r="I30" s="25"/>
      <c r="J30" s="270"/>
    </row>
    <row r="31" spans="1:10" ht="21.75" customHeight="1" thickBot="1">
      <c r="A31" s="16"/>
      <c r="B31" s="17"/>
      <c r="C31" s="262"/>
      <c r="D31" s="17"/>
      <c r="E31" s="263"/>
      <c r="F31" s="264"/>
      <c r="G31" s="265"/>
      <c r="H31" s="265"/>
      <c r="I31" s="266"/>
      <c r="J31" s="24"/>
    </row>
    <row r="32" spans="1:10" ht="21.75" customHeight="1">
      <c r="A32" s="669"/>
      <c r="B32" s="622"/>
      <c r="C32" s="623"/>
      <c r="D32" s="623"/>
      <c r="E32" s="868"/>
      <c r="F32" s="868"/>
      <c r="G32" s="868"/>
      <c r="H32" s="868"/>
      <c r="I32" s="868"/>
      <c r="J32" s="624"/>
    </row>
    <row r="33" spans="1:10" ht="21.75" customHeight="1">
      <c r="A33" s="423">
        <v>45234</v>
      </c>
      <c r="B33" s="4">
        <v>1</v>
      </c>
      <c r="C33" s="632">
        <v>0.57291666666666663</v>
      </c>
      <c r="D33" s="403" t="s">
        <v>245</v>
      </c>
      <c r="E33" s="7" t="s">
        <v>135</v>
      </c>
      <c r="F33" s="449">
        <v>5</v>
      </c>
      <c r="G33" s="249" t="s">
        <v>197</v>
      </c>
      <c r="H33" s="249">
        <v>2</v>
      </c>
      <c r="I33" s="11" t="s">
        <v>139</v>
      </c>
      <c r="J33" s="450" t="s">
        <v>201</v>
      </c>
    </row>
    <row r="34" spans="1:10" ht="21.75" customHeight="1">
      <c r="A34" s="625" t="s">
        <v>195</v>
      </c>
      <c r="B34" s="4">
        <v>2</v>
      </c>
      <c r="C34" s="369">
        <v>0.60069444444444442</v>
      </c>
      <c r="D34" s="403" t="s">
        <v>245</v>
      </c>
      <c r="E34" s="9" t="s">
        <v>170</v>
      </c>
      <c r="F34" s="449">
        <v>3</v>
      </c>
      <c r="G34" s="249" t="s">
        <v>197</v>
      </c>
      <c r="H34" s="249">
        <v>1</v>
      </c>
      <c r="I34" s="11" t="s">
        <v>166</v>
      </c>
      <c r="J34" s="450" t="s">
        <v>251</v>
      </c>
    </row>
    <row r="35" spans="1:10" ht="21.75" customHeight="1">
      <c r="A35" s="626" t="s">
        <v>283</v>
      </c>
      <c r="B35" s="4">
        <v>3</v>
      </c>
      <c r="C35" s="369">
        <v>0.64236111111111105</v>
      </c>
      <c r="D35" s="403" t="s">
        <v>245</v>
      </c>
      <c r="E35" s="9" t="s">
        <v>166</v>
      </c>
      <c r="F35" s="449">
        <v>1</v>
      </c>
      <c r="G35" s="249" t="s">
        <v>197</v>
      </c>
      <c r="H35" s="249">
        <v>5</v>
      </c>
      <c r="I35" s="11" t="s">
        <v>135</v>
      </c>
      <c r="J35" s="450" t="s">
        <v>204</v>
      </c>
    </row>
    <row r="36" spans="1:10" ht="21" customHeight="1">
      <c r="A36" s="627" t="s">
        <v>343</v>
      </c>
      <c r="B36" s="4">
        <v>4</v>
      </c>
      <c r="C36" s="369">
        <v>0.67013888888888884</v>
      </c>
      <c r="D36" s="403" t="s">
        <v>245</v>
      </c>
      <c r="E36" s="9" t="s">
        <v>170</v>
      </c>
      <c r="F36" s="449">
        <v>6</v>
      </c>
      <c r="G36" s="249" t="s">
        <v>197</v>
      </c>
      <c r="H36" s="249">
        <v>2</v>
      </c>
      <c r="I36" s="11" t="s">
        <v>139</v>
      </c>
      <c r="J36" s="450" t="s">
        <v>202</v>
      </c>
    </row>
    <row r="37" spans="1:10" ht="18" customHeight="1">
      <c r="A37" s="411" t="s">
        <v>256</v>
      </c>
      <c r="B37" s="403"/>
      <c r="C37" s="369"/>
      <c r="D37" s="670"/>
      <c r="E37" s="9"/>
      <c r="F37" s="449"/>
      <c r="G37" s="249"/>
      <c r="H37" s="249"/>
      <c r="I37" s="23"/>
      <c r="J37" s="450"/>
    </row>
    <row r="38" spans="1:10" ht="18" customHeight="1">
      <c r="A38" s="411" t="s">
        <v>135</v>
      </c>
      <c r="B38" s="403"/>
      <c r="C38" s="369"/>
      <c r="D38" s="6"/>
      <c r="E38" s="9"/>
      <c r="F38" s="449"/>
      <c r="G38" s="249"/>
      <c r="H38" s="249"/>
      <c r="I38" s="23"/>
      <c r="J38" s="450"/>
    </row>
    <row r="39" spans="1:10" ht="18" customHeight="1" thickBot="1">
      <c r="A39" s="430" t="s">
        <v>170</v>
      </c>
      <c r="B39" s="471"/>
      <c r="C39" s="498"/>
      <c r="D39" s="400"/>
      <c r="E39" s="12"/>
      <c r="F39" s="499"/>
      <c r="G39" s="499"/>
      <c r="H39" s="499"/>
      <c r="I39" s="25"/>
      <c r="J39" s="500"/>
    </row>
    <row r="40" spans="1:10" ht="18" customHeight="1" thickBot="1"/>
    <row r="41" spans="1:10" ht="21.75" customHeight="1">
      <c r="A41" s="669"/>
      <c r="B41" s="622"/>
      <c r="C41" s="623"/>
      <c r="D41" s="623"/>
      <c r="E41" s="900" t="s">
        <v>120</v>
      </c>
      <c r="F41" s="901"/>
      <c r="G41" s="901"/>
      <c r="H41" s="901"/>
      <c r="I41" s="902"/>
      <c r="J41" s="624"/>
    </row>
    <row r="42" spans="1:10" ht="21.75" customHeight="1">
      <c r="A42" s="423">
        <v>45249</v>
      </c>
      <c r="B42" s="4">
        <v>1</v>
      </c>
      <c r="C42" s="632">
        <v>0.39583333333333331</v>
      </c>
      <c r="D42" s="770">
        <v>21</v>
      </c>
      <c r="E42" s="771" t="s">
        <v>135</v>
      </c>
      <c r="F42" s="772">
        <v>0</v>
      </c>
      <c r="G42" s="249" t="s">
        <v>197</v>
      </c>
      <c r="H42" s="772">
        <v>1</v>
      </c>
      <c r="I42" s="773" t="s">
        <v>166</v>
      </c>
      <c r="J42" s="450" t="s">
        <v>201</v>
      </c>
    </row>
    <row r="43" spans="1:10" ht="21.75" customHeight="1">
      <c r="A43" s="625" t="s">
        <v>205</v>
      </c>
      <c r="B43" s="4">
        <v>2</v>
      </c>
      <c r="C43" s="369">
        <v>0.4236111111111111</v>
      </c>
      <c r="D43" s="770">
        <v>22</v>
      </c>
      <c r="E43" s="774" t="s">
        <v>164</v>
      </c>
      <c r="F43" s="772">
        <v>1</v>
      </c>
      <c r="G43" s="249" t="s">
        <v>197</v>
      </c>
      <c r="H43" s="772">
        <v>2</v>
      </c>
      <c r="I43" s="773" t="s">
        <v>228</v>
      </c>
      <c r="J43" s="450" t="s">
        <v>251</v>
      </c>
    </row>
    <row r="44" spans="1:10" ht="21.75" customHeight="1">
      <c r="A44" s="626" t="s">
        <v>403</v>
      </c>
      <c r="B44" s="4">
        <v>3</v>
      </c>
      <c r="C44" s="369">
        <v>0.4513888888888889</v>
      </c>
      <c r="D44" s="770">
        <v>23</v>
      </c>
      <c r="E44" s="9" t="s">
        <v>170</v>
      </c>
      <c r="F44" s="449">
        <v>1</v>
      </c>
      <c r="G44" s="249" t="s">
        <v>197</v>
      </c>
      <c r="H44" s="249">
        <v>0</v>
      </c>
      <c r="I44" s="23" t="s">
        <v>257</v>
      </c>
      <c r="J44" s="450" t="s">
        <v>204</v>
      </c>
    </row>
    <row r="45" spans="1:10" ht="21" customHeight="1">
      <c r="A45" s="627" t="s">
        <v>405</v>
      </c>
      <c r="B45" s="4">
        <v>4</v>
      </c>
      <c r="C45" s="369">
        <v>0.47916666666666669</v>
      </c>
      <c r="D45" s="770">
        <v>24</v>
      </c>
      <c r="E45" s="11" t="s">
        <v>169</v>
      </c>
      <c r="F45" s="449">
        <v>0</v>
      </c>
      <c r="G45" s="249" t="s">
        <v>197</v>
      </c>
      <c r="H45" s="249">
        <v>5</v>
      </c>
      <c r="I45" s="23" t="s">
        <v>397</v>
      </c>
      <c r="J45" s="450" t="s">
        <v>202</v>
      </c>
    </row>
    <row r="46" spans="1:10" ht="18" customHeight="1">
      <c r="A46" s="411" t="s">
        <v>256</v>
      </c>
      <c r="B46" s="403">
        <v>5</v>
      </c>
      <c r="C46" s="369">
        <v>0.50694444444444442</v>
      </c>
      <c r="D46" s="775">
        <v>25</v>
      </c>
      <c r="E46" s="9" t="s">
        <v>166</v>
      </c>
      <c r="F46" s="449">
        <v>1</v>
      </c>
      <c r="G46" s="249" t="s">
        <v>197</v>
      </c>
      <c r="H46" s="249">
        <v>7</v>
      </c>
      <c r="I46" s="773" t="s">
        <v>228</v>
      </c>
      <c r="J46" s="450" t="s">
        <v>208</v>
      </c>
    </row>
    <row r="47" spans="1:10" ht="18" customHeight="1">
      <c r="A47" s="411" t="s">
        <v>299</v>
      </c>
      <c r="B47" s="403">
        <v>6</v>
      </c>
      <c r="C47" s="369">
        <v>0.53472222222222221</v>
      </c>
      <c r="D47" s="6">
        <v>26</v>
      </c>
      <c r="E47" s="9" t="s">
        <v>170</v>
      </c>
      <c r="F47" s="449">
        <v>1</v>
      </c>
      <c r="G47" s="249" t="s">
        <v>197</v>
      </c>
      <c r="H47" s="249">
        <v>4</v>
      </c>
      <c r="I47" s="23" t="s">
        <v>397</v>
      </c>
      <c r="J47" s="450" t="s">
        <v>209</v>
      </c>
    </row>
    <row r="48" spans="1:10" ht="18" customHeight="1">
      <c r="A48" s="411">
        <v>27</v>
      </c>
      <c r="B48" s="403">
        <v>7</v>
      </c>
      <c r="C48" s="369">
        <v>0.5625</v>
      </c>
      <c r="D48" s="6">
        <v>27</v>
      </c>
      <c r="E48" s="9" t="s">
        <v>166</v>
      </c>
      <c r="F48" s="449">
        <v>0</v>
      </c>
      <c r="G48" s="249" t="s">
        <v>197</v>
      </c>
      <c r="H48" s="249">
        <v>3</v>
      </c>
      <c r="I48" s="11" t="s">
        <v>255</v>
      </c>
      <c r="J48" s="450" t="s">
        <v>210</v>
      </c>
    </row>
    <row r="49" spans="1:10" ht="18" customHeight="1">
      <c r="A49" s="411"/>
      <c r="B49" s="403">
        <v>8</v>
      </c>
      <c r="C49" s="369">
        <v>0.59027777777777779</v>
      </c>
      <c r="D49" s="6">
        <v>28</v>
      </c>
      <c r="E49" s="9" t="s">
        <v>228</v>
      </c>
      <c r="F49" s="449">
        <v>0</v>
      </c>
      <c r="G49" s="249" t="s">
        <v>197</v>
      </c>
      <c r="H49" s="249">
        <v>3</v>
      </c>
      <c r="I49" s="11" t="s">
        <v>397</v>
      </c>
      <c r="J49" s="450" t="s">
        <v>211</v>
      </c>
    </row>
    <row r="50" spans="1:10" ht="18" customHeight="1" thickBot="1">
      <c r="A50" s="430"/>
      <c r="B50" s="471"/>
      <c r="C50" s="498"/>
      <c r="D50" s="400"/>
      <c r="E50" s="12"/>
      <c r="F50" s="499"/>
      <c r="G50" s="499"/>
      <c r="H50" s="499"/>
      <c r="I50" s="25"/>
      <c r="J50" s="500"/>
    </row>
    <row r="51" spans="1:10" ht="18" customHeight="1">
      <c r="A51" s="452"/>
      <c r="B51" s="452"/>
      <c r="C51" s="452"/>
      <c r="D51" s="452"/>
      <c r="E51" s="452"/>
      <c r="F51" s="452"/>
      <c r="G51" s="452"/>
      <c r="H51" s="452"/>
      <c r="I51" s="452"/>
      <c r="J51" s="452"/>
    </row>
  </sheetData>
  <mergeCells count="6">
    <mergeCell ref="E41:I41"/>
    <mergeCell ref="A1:J1"/>
    <mergeCell ref="B3:D3"/>
    <mergeCell ref="E4:I4"/>
    <mergeCell ref="E18:I18"/>
    <mergeCell ref="E32:I32"/>
  </mergeCells>
  <phoneticPr fontId="43"/>
  <printOptions horizontalCentered="1"/>
  <pageMargins left="0.23622047244094499" right="0.23622047244094499" top="0.74803149606299202" bottom="0.74803149606299202" header="0.31496062992126" footer="0.31496062992126"/>
  <pageSetup paperSize="9" scale="66" firstPageNumber="4294963191" orientation="portrait" useFirstPageNumber="1" r:id="rId1"/>
  <headerFooter alignWithMargins="0"/>
  <rowBreaks count="1" manualBreakCount="1">
    <brk id="5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2F4-EE75-4BEA-8A1E-07EBE9D09140}">
  <sheetPr>
    <tabColor rgb="FFC00000"/>
    <pageSetUpPr fitToPage="1"/>
  </sheetPr>
  <dimension ref="A1:BN34"/>
  <sheetViews>
    <sheetView showGridLines="0" view="pageBreakPreview" topLeftCell="A10" zoomScale="85" zoomScaleNormal="85" zoomScaleSheetLayoutView="85" workbookViewId="0">
      <selection activeCell="X19" sqref="X19:AA19"/>
    </sheetView>
  </sheetViews>
  <sheetFormatPr defaultColWidth="3.625" defaultRowHeight="17.25"/>
  <cols>
    <col min="1" max="1" width="2" style="547" customWidth="1"/>
    <col min="2" max="4" width="3.375" style="547" customWidth="1"/>
    <col min="5" max="5" width="3.25" style="548" customWidth="1"/>
    <col min="6" max="6" width="3.25" style="547" customWidth="1"/>
    <col min="7" max="8" width="3.25" style="548" customWidth="1"/>
    <col min="9" max="9" width="3.25" style="547" customWidth="1"/>
    <col min="10" max="14" width="3.25" style="548" customWidth="1"/>
    <col min="15" max="15" width="3.25" style="547" customWidth="1"/>
    <col min="16" max="17" width="3.25" style="548" customWidth="1"/>
    <col min="18" max="22" width="3.25" style="547" customWidth="1"/>
    <col min="23" max="23" width="3.25" style="548" customWidth="1"/>
    <col min="24" max="24" width="3.25" style="547" customWidth="1"/>
    <col min="25" max="25" width="3.25" style="548" customWidth="1"/>
    <col min="26" max="26" width="3.25" style="560" customWidth="1"/>
    <col min="27" max="28" width="3.25" style="547" customWidth="1"/>
    <col min="29" max="29" width="6.375" style="547" customWidth="1"/>
    <col min="30" max="32" width="3.375" style="547" customWidth="1"/>
    <col min="33" max="35" width="3.25" style="547" customWidth="1"/>
    <col min="36" max="36" width="3.25" style="548" customWidth="1"/>
    <col min="37" max="37" width="3.25" style="547" customWidth="1"/>
    <col min="38" max="42" width="3.25" style="548" customWidth="1"/>
    <col min="43" max="43" width="3.25" style="547" customWidth="1"/>
    <col min="44" max="45" width="3.25" style="548" customWidth="1"/>
    <col min="46" max="46" width="3.25" style="547" customWidth="1"/>
    <col min="47" max="48" width="3.25" style="548" customWidth="1"/>
    <col min="49" max="49" width="3.25" style="547" customWidth="1"/>
    <col min="50" max="50" width="3.25" style="548" customWidth="1"/>
    <col min="51" max="51" width="3.25" style="560" customWidth="1"/>
    <col min="52" max="52" width="3.25" style="547" customWidth="1"/>
    <col min="53" max="54" width="2.75" style="547" customWidth="1"/>
    <col min="55" max="16384" width="3.625" style="547"/>
  </cols>
  <sheetData>
    <row r="1" spans="1:66" ht="27.75" customHeight="1">
      <c r="A1" s="916" t="s">
        <v>190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6"/>
      <c r="AD1" s="916"/>
      <c r="AE1" s="916"/>
      <c r="AF1" s="916"/>
      <c r="AG1" s="916"/>
      <c r="AH1" s="916"/>
      <c r="AI1" s="916"/>
      <c r="AJ1" s="916"/>
      <c r="AK1" s="916"/>
      <c r="AL1" s="916"/>
      <c r="AM1" s="916"/>
      <c r="AN1" s="916"/>
      <c r="AO1" s="916"/>
      <c r="AP1" s="916"/>
      <c r="AQ1" s="916"/>
      <c r="AR1" s="916"/>
      <c r="AS1" s="916"/>
      <c r="AT1" s="916"/>
      <c r="AU1" s="916"/>
      <c r="AV1" s="916"/>
      <c r="AW1" s="916"/>
      <c r="AX1" s="916"/>
      <c r="AY1" s="28"/>
      <c r="AZ1" s="28"/>
      <c r="BA1" s="30"/>
      <c r="BB1" s="30"/>
    </row>
    <row r="2" spans="1:66" ht="12" customHeight="1">
      <c r="B2" s="29"/>
      <c r="C2" s="30"/>
      <c r="D2" s="30"/>
      <c r="E2" s="31"/>
      <c r="F2" s="30"/>
      <c r="G2" s="31"/>
      <c r="H2" s="31"/>
      <c r="I2" s="30"/>
      <c r="J2" s="31"/>
      <c r="K2" s="31"/>
      <c r="L2" s="31"/>
      <c r="M2" s="31"/>
      <c r="N2" s="31"/>
      <c r="O2" s="30"/>
      <c r="P2" s="31"/>
      <c r="Q2" s="31"/>
      <c r="R2" s="30"/>
      <c r="S2" s="30"/>
      <c r="T2" s="30"/>
      <c r="U2" s="30"/>
      <c r="V2" s="30"/>
      <c r="W2" s="31"/>
      <c r="X2" s="30"/>
      <c r="Y2" s="31"/>
      <c r="Z2" s="92"/>
      <c r="AK2" s="30"/>
      <c r="AL2" s="31"/>
      <c r="AM2" s="31"/>
      <c r="AN2" s="31"/>
      <c r="AO2" s="31"/>
      <c r="AP2" s="31"/>
      <c r="AQ2" s="30"/>
      <c r="AR2" s="31"/>
      <c r="AS2" s="31"/>
      <c r="AT2" s="30"/>
      <c r="AU2" s="31"/>
      <c r="AV2" s="31"/>
      <c r="AW2" s="30"/>
      <c r="AX2" s="31"/>
      <c r="AY2" s="92"/>
      <c r="AZ2" s="30"/>
    </row>
    <row r="3" spans="1:66" ht="36" customHeight="1" thickBot="1">
      <c r="B3" s="32" t="s">
        <v>89</v>
      </c>
      <c r="C3" s="32"/>
      <c r="D3" s="32"/>
      <c r="E3" s="33"/>
      <c r="F3" s="34"/>
      <c r="G3" s="35"/>
      <c r="H3" s="33"/>
      <c r="I3" s="34"/>
      <c r="J3" s="35"/>
      <c r="K3" s="35"/>
      <c r="L3" s="35"/>
      <c r="M3" s="35"/>
      <c r="N3" s="35"/>
      <c r="O3" s="56"/>
      <c r="P3" s="35"/>
      <c r="Q3" s="35"/>
      <c r="R3" s="56"/>
      <c r="S3" s="56"/>
      <c r="T3" s="56"/>
      <c r="U3" s="56"/>
      <c r="V3" s="56"/>
      <c r="W3" s="33"/>
      <c r="X3" s="93"/>
      <c r="Y3" s="33"/>
      <c r="Z3" s="94"/>
      <c r="AA3" s="93"/>
      <c r="AB3" s="93"/>
      <c r="AC3" s="93"/>
      <c r="AD3" s="93"/>
      <c r="AE3" s="93"/>
      <c r="AF3" s="93"/>
      <c r="AG3" s="32"/>
      <c r="AH3" s="32"/>
      <c r="AI3" s="32"/>
      <c r="AJ3" s="33"/>
      <c r="AK3" s="34"/>
      <c r="AL3" s="35"/>
      <c r="AM3" s="35"/>
      <c r="AN3" s="35"/>
      <c r="AO3" s="35"/>
      <c r="AP3" s="35"/>
      <c r="AQ3" s="56"/>
      <c r="AR3" s="35"/>
      <c r="AS3" s="35"/>
      <c r="AT3" s="56"/>
      <c r="AU3" s="35"/>
      <c r="AV3" s="35"/>
      <c r="AW3" s="56"/>
      <c r="AX3" s="547"/>
      <c r="AY3" s="547"/>
    </row>
    <row r="4" spans="1:66" ht="36" customHeight="1" thickBot="1">
      <c r="B4" s="857" t="s">
        <v>90</v>
      </c>
      <c r="C4" s="858"/>
      <c r="D4" s="859"/>
      <c r="E4" s="860" t="str">
        <f>IF(B5="","",B5)</f>
        <v>ＴＫ　スペラーレ</v>
      </c>
      <c r="F4" s="861"/>
      <c r="G4" s="862"/>
      <c r="H4" s="861" t="str">
        <f>IF(B6="","",B6)</f>
        <v>鶴牧Ｂ</v>
      </c>
      <c r="I4" s="861"/>
      <c r="J4" s="861"/>
      <c r="K4" s="861" t="str">
        <f>IF(B7="","",B7)</f>
        <v>落合Ａ</v>
      </c>
      <c r="L4" s="861"/>
      <c r="M4" s="861"/>
      <c r="N4" s="861" t="str">
        <f>IF(B8="","",B8)</f>
        <v>聖ヶ丘</v>
      </c>
      <c r="O4" s="861"/>
      <c r="P4" s="861"/>
      <c r="Q4" s="861" t="str">
        <f>B9</f>
        <v>東寺方</v>
      </c>
      <c r="R4" s="861"/>
      <c r="S4" s="861"/>
      <c r="T4" s="163" t="s">
        <v>91</v>
      </c>
      <c r="U4" s="95" t="s">
        <v>92</v>
      </c>
      <c r="V4" s="95" t="s">
        <v>93</v>
      </c>
      <c r="W4" s="96" t="s">
        <v>94</v>
      </c>
      <c r="X4" s="97" t="s">
        <v>95</v>
      </c>
      <c r="Y4" s="93"/>
      <c r="Z4" s="93"/>
      <c r="AA4" s="857" t="s">
        <v>180</v>
      </c>
      <c r="AB4" s="858"/>
      <c r="AC4" s="859"/>
      <c r="AD4" s="860" t="str">
        <f>IF(AA5="","",AA5)</f>
        <v>鶴牧Ａ</v>
      </c>
      <c r="AE4" s="861"/>
      <c r="AF4" s="862"/>
      <c r="AG4" s="861" t="str">
        <f>IF(AA6="","",AA6)</f>
        <v>落合Ｂ</v>
      </c>
      <c r="AH4" s="861"/>
      <c r="AI4" s="861"/>
      <c r="AJ4" s="861" t="str">
        <f>IF(AA7="","",AA7)</f>
        <v>１７多摩</v>
      </c>
      <c r="AK4" s="861"/>
      <c r="AL4" s="861"/>
      <c r="AM4" s="861" t="str">
        <f>IF(AA8="","",AA8)</f>
        <v>ムスタング</v>
      </c>
      <c r="AN4" s="861"/>
      <c r="AO4" s="861"/>
      <c r="AP4" s="861" t="str">
        <f>AA9</f>
        <v>ＦＣ　ＳＥＩＳＥＫＩ</v>
      </c>
      <c r="AQ4" s="861"/>
      <c r="AR4" s="861"/>
      <c r="AS4" s="163" t="s">
        <v>91</v>
      </c>
      <c r="AT4" s="95" t="s">
        <v>92</v>
      </c>
      <c r="AU4" s="95" t="s">
        <v>93</v>
      </c>
      <c r="AV4" s="96" t="s">
        <v>94</v>
      </c>
      <c r="AW4" s="97" t="s">
        <v>95</v>
      </c>
      <c r="AX4" s="547"/>
      <c r="AY4" s="547"/>
    </row>
    <row r="5" spans="1:66" ht="36" customHeight="1">
      <c r="B5" s="851" t="s">
        <v>168</v>
      </c>
      <c r="C5" s="852"/>
      <c r="D5" s="853"/>
      <c r="E5" s="854"/>
      <c r="F5" s="855"/>
      <c r="G5" s="856"/>
      <c r="H5" s="36">
        <v>1</v>
      </c>
      <c r="I5" s="36" t="s">
        <v>338</v>
      </c>
      <c r="J5" s="57">
        <v>0</v>
      </c>
      <c r="K5" s="36">
        <v>0</v>
      </c>
      <c r="L5" s="36" t="s">
        <v>339</v>
      </c>
      <c r="M5" s="57">
        <v>1</v>
      </c>
      <c r="N5" s="58">
        <v>3</v>
      </c>
      <c r="O5" s="36" t="s">
        <v>338</v>
      </c>
      <c r="P5" s="59">
        <v>0</v>
      </c>
      <c r="Q5" s="36">
        <v>2</v>
      </c>
      <c r="R5" s="36" t="s">
        <v>338</v>
      </c>
      <c r="S5" s="57">
        <v>0</v>
      </c>
      <c r="T5" s="549">
        <v>9</v>
      </c>
      <c r="U5" s="550">
        <v>6</v>
      </c>
      <c r="V5" s="99">
        <v>1</v>
      </c>
      <c r="W5" s="100">
        <v>5</v>
      </c>
      <c r="X5" s="551">
        <v>2</v>
      </c>
      <c r="Y5" s="93"/>
      <c r="Z5" s="93"/>
      <c r="AA5" s="851" t="s">
        <v>163</v>
      </c>
      <c r="AB5" s="852"/>
      <c r="AC5" s="853"/>
      <c r="AD5" s="854"/>
      <c r="AE5" s="855"/>
      <c r="AF5" s="856"/>
      <c r="AG5" s="36">
        <v>5</v>
      </c>
      <c r="AH5" s="36" t="s">
        <v>338</v>
      </c>
      <c r="AI5" s="57">
        <v>0</v>
      </c>
      <c r="AJ5" s="36">
        <v>6</v>
      </c>
      <c r="AK5" s="36" t="s">
        <v>338</v>
      </c>
      <c r="AL5" s="57">
        <v>0</v>
      </c>
      <c r="AM5" s="58">
        <v>2</v>
      </c>
      <c r="AN5" s="36" t="s">
        <v>338</v>
      </c>
      <c r="AO5" s="59">
        <v>1</v>
      </c>
      <c r="AP5" s="36">
        <v>2</v>
      </c>
      <c r="AQ5" s="36" t="s">
        <v>338</v>
      </c>
      <c r="AR5" s="57">
        <v>1</v>
      </c>
      <c r="AS5" s="549">
        <v>12</v>
      </c>
      <c r="AT5" s="550">
        <v>15</v>
      </c>
      <c r="AU5" s="99">
        <v>2</v>
      </c>
      <c r="AV5" s="100">
        <v>13</v>
      </c>
      <c r="AW5" s="551">
        <v>1</v>
      </c>
      <c r="AX5" s="547"/>
      <c r="AY5" s="547"/>
      <c r="BN5" s="159"/>
    </row>
    <row r="6" spans="1:66" ht="36" customHeight="1">
      <c r="B6" s="842" t="s">
        <v>164</v>
      </c>
      <c r="C6" s="843"/>
      <c r="D6" s="844"/>
      <c r="E6" s="38">
        <v>0</v>
      </c>
      <c r="F6" s="37" t="s">
        <v>339</v>
      </c>
      <c r="G6" s="39">
        <v>1</v>
      </c>
      <c r="H6" s="845"/>
      <c r="I6" s="846"/>
      <c r="J6" s="850"/>
      <c r="K6" s="60">
        <v>0</v>
      </c>
      <c r="L6" s="37" t="s">
        <v>339</v>
      </c>
      <c r="M6" s="61">
        <v>3</v>
      </c>
      <c r="N6" s="60">
        <v>0</v>
      </c>
      <c r="O6" s="37" t="s">
        <v>339</v>
      </c>
      <c r="P6" s="61">
        <v>3</v>
      </c>
      <c r="Q6" s="60">
        <v>1</v>
      </c>
      <c r="R6" s="37" t="s">
        <v>338</v>
      </c>
      <c r="S6" s="61">
        <v>0</v>
      </c>
      <c r="T6" s="552">
        <v>3</v>
      </c>
      <c r="U6" s="553">
        <v>1</v>
      </c>
      <c r="V6" s="103">
        <v>7</v>
      </c>
      <c r="W6" s="104">
        <v>-6</v>
      </c>
      <c r="X6" s="554">
        <v>4</v>
      </c>
      <c r="Y6" s="93"/>
      <c r="Z6" s="93"/>
      <c r="AA6" s="842" t="s">
        <v>169</v>
      </c>
      <c r="AB6" s="843"/>
      <c r="AC6" s="844"/>
      <c r="AD6" s="38">
        <v>0</v>
      </c>
      <c r="AE6" s="37" t="s">
        <v>339</v>
      </c>
      <c r="AF6" s="39">
        <v>5</v>
      </c>
      <c r="AG6" s="845"/>
      <c r="AH6" s="846"/>
      <c r="AI6" s="850"/>
      <c r="AJ6" s="60">
        <v>1</v>
      </c>
      <c r="AK6" s="37" t="s">
        <v>340</v>
      </c>
      <c r="AL6" s="61">
        <v>1</v>
      </c>
      <c r="AM6" s="60">
        <v>1</v>
      </c>
      <c r="AN6" s="37" t="s">
        <v>339</v>
      </c>
      <c r="AO6" s="61">
        <v>7</v>
      </c>
      <c r="AP6" s="60">
        <v>2</v>
      </c>
      <c r="AQ6" s="37" t="s">
        <v>340</v>
      </c>
      <c r="AR6" s="61">
        <v>2</v>
      </c>
      <c r="AS6" s="552">
        <v>2</v>
      </c>
      <c r="AT6" s="553">
        <v>4</v>
      </c>
      <c r="AU6" s="103">
        <v>15</v>
      </c>
      <c r="AV6" s="104" t="s">
        <v>391</v>
      </c>
      <c r="AW6" s="554">
        <v>4</v>
      </c>
      <c r="AX6" s="547"/>
      <c r="AY6" s="547"/>
      <c r="BN6" s="555"/>
    </row>
    <row r="7" spans="1:66" ht="36" customHeight="1">
      <c r="B7" s="842" t="s">
        <v>166</v>
      </c>
      <c r="C7" s="843"/>
      <c r="D7" s="844"/>
      <c r="E7" s="38">
        <v>1</v>
      </c>
      <c r="F7" s="37" t="s">
        <v>338</v>
      </c>
      <c r="G7" s="39">
        <v>0</v>
      </c>
      <c r="H7" s="40">
        <v>3</v>
      </c>
      <c r="I7" s="37" t="s">
        <v>338</v>
      </c>
      <c r="J7" s="39">
        <v>0</v>
      </c>
      <c r="K7" s="839"/>
      <c r="L7" s="840"/>
      <c r="M7" s="841"/>
      <c r="N7" s="60">
        <v>0</v>
      </c>
      <c r="O7" s="37" t="s">
        <v>339</v>
      </c>
      <c r="P7" s="162">
        <v>2</v>
      </c>
      <c r="Q7" s="339">
        <v>0</v>
      </c>
      <c r="R7" s="37" t="s">
        <v>339</v>
      </c>
      <c r="S7" s="337">
        <v>1</v>
      </c>
      <c r="T7" s="552">
        <v>6</v>
      </c>
      <c r="U7" s="553">
        <v>4</v>
      </c>
      <c r="V7" s="103">
        <v>3</v>
      </c>
      <c r="W7" s="104">
        <v>1</v>
      </c>
      <c r="X7" s="554">
        <v>3</v>
      </c>
      <c r="Y7" s="93"/>
      <c r="Z7" s="93"/>
      <c r="AA7" s="842" t="s">
        <v>181</v>
      </c>
      <c r="AB7" s="843"/>
      <c r="AC7" s="844"/>
      <c r="AD7" s="38">
        <v>0</v>
      </c>
      <c r="AE7" s="37" t="s">
        <v>339</v>
      </c>
      <c r="AF7" s="39">
        <v>6</v>
      </c>
      <c r="AG7" s="60">
        <v>1</v>
      </c>
      <c r="AH7" s="37" t="s">
        <v>340</v>
      </c>
      <c r="AI7" s="61">
        <v>1</v>
      </c>
      <c r="AJ7" s="839"/>
      <c r="AK7" s="840"/>
      <c r="AL7" s="841"/>
      <c r="AM7" s="60">
        <v>1</v>
      </c>
      <c r="AN7" s="37" t="s">
        <v>339</v>
      </c>
      <c r="AO7" s="162">
        <v>5</v>
      </c>
      <c r="AP7" s="339">
        <v>4</v>
      </c>
      <c r="AQ7" s="37" t="s">
        <v>338</v>
      </c>
      <c r="AR7" s="337">
        <v>3</v>
      </c>
      <c r="AS7" s="552">
        <v>4</v>
      </c>
      <c r="AT7" s="553">
        <v>6</v>
      </c>
      <c r="AU7" s="103">
        <v>15</v>
      </c>
      <c r="AV7" s="104" t="s">
        <v>390</v>
      </c>
      <c r="AW7" s="554">
        <v>3</v>
      </c>
      <c r="AX7" s="547"/>
      <c r="AY7" s="547"/>
      <c r="BN7" s="555"/>
    </row>
    <row r="8" spans="1:66" ht="36" customHeight="1">
      <c r="B8" s="842" t="s">
        <v>139</v>
      </c>
      <c r="C8" s="843"/>
      <c r="D8" s="844"/>
      <c r="E8" s="161">
        <v>0</v>
      </c>
      <c r="F8" s="37" t="s">
        <v>339</v>
      </c>
      <c r="G8" s="61">
        <v>3</v>
      </c>
      <c r="H8" s="162">
        <v>3</v>
      </c>
      <c r="I8" s="37" t="s">
        <v>338</v>
      </c>
      <c r="J8" s="61">
        <v>0</v>
      </c>
      <c r="K8" s="162">
        <v>2</v>
      </c>
      <c r="L8" s="37" t="s">
        <v>338</v>
      </c>
      <c r="M8" s="162">
        <v>0</v>
      </c>
      <c r="N8" s="845"/>
      <c r="O8" s="846"/>
      <c r="P8" s="846"/>
      <c r="Q8" s="60">
        <v>7</v>
      </c>
      <c r="R8" s="37" t="s">
        <v>338</v>
      </c>
      <c r="S8" s="61">
        <v>0</v>
      </c>
      <c r="T8" s="552">
        <v>9</v>
      </c>
      <c r="U8" s="553">
        <v>12</v>
      </c>
      <c r="V8" s="103">
        <v>3</v>
      </c>
      <c r="W8" s="164">
        <v>9</v>
      </c>
      <c r="X8" s="556">
        <v>1</v>
      </c>
      <c r="Y8" s="93"/>
      <c r="Z8" s="93"/>
      <c r="AA8" s="842" t="s">
        <v>170</v>
      </c>
      <c r="AB8" s="843"/>
      <c r="AC8" s="844"/>
      <c r="AD8" s="161">
        <v>1</v>
      </c>
      <c r="AE8" s="37" t="s">
        <v>339</v>
      </c>
      <c r="AF8" s="61">
        <v>2</v>
      </c>
      <c r="AG8" s="162">
        <v>7</v>
      </c>
      <c r="AH8" s="37" t="s">
        <v>338</v>
      </c>
      <c r="AI8" s="61">
        <v>1</v>
      </c>
      <c r="AJ8" s="162">
        <v>5</v>
      </c>
      <c r="AK8" s="37" t="s">
        <v>338</v>
      </c>
      <c r="AL8" s="162">
        <v>1</v>
      </c>
      <c r="AM8" s="845"/>
      <c r="AN8" s="846"/>
      <c r="AO8" s="846"/>
      <c r="AP8" s="60">
        <v>1</v>
      </c>
      <c r="AQ8" s="37" t="s">
        <v>338</v>
      </c>
      <c r="AR8" s="61">
        <v>0</v>
      </c>
      <c r="AS8" s="552">
        <v>9</v>
      </c>
      <c r="AT8" s="553">
        <v>14</v>
      </c>
      <c r="AU8" s="103">
        <v>4</v>
      </c>
      <c r="AV8" s="164">
        <v>10</v>
      </c>
      <c r="AW8" s="556">
        <v>2</v>
      </c>
      <c r="AX8" s="547"/>
      <c r="AY8" s="547"/>
      <c r="BN8" s="555"/>
    </row>
    <row r="9" spans="1:66" ht="36" customHeight="1" thickBot="1">
      <c r="B9" s="847" t="s">
        <v>134</v>
      </c>
      <c r="C9" s="848"/>
      <c r="D9" s="849"/>
      <c r="E9" s="346">
        <v>0</v>
      </c>
      <c r="F9" s="271" t="s">
        <v>339</v>
      </c>
      <c r="G9" s="347">
        <v>2</v>
      </c>
      <c r="H9" s="348">
        <v>0</v>
      </c>
      <c r="I9" s="271" t="s">
        <v>339</v>
      </c>
      <c r="J9" s="348">
        <v>1</v>
      </c>
      <c r="K9" s="349">
        <v>1</v>
      </c>
      <c r="L9" s="271" t="s">
        <v>338</v>
      </c>
      <c r="M9" s="347">
        <v>0</v>
      </c>
      <c r="N9" s="348">
        <v>0</v>
      </c>
      <c r="O9" s="271" t="s">
        <v>339</v>
      </c>
      <c r="P9" s="347">
        <v>7</v>
      </c>
      <c r="Q9" s="825"/>
      <c r="R9" s="826"/>
      <c r="S9" s="827"/>
      <c r="T9" s="557">
        <v>3</v>
      </c>
      <c r="U9" s="558">
        <v>1</v>
      </c>
      <c r="V9" s="106">
        <v>10</v>
      </c>
      <c r="W9" s="107" t="s">
        <v>390</v>
      </c>
      <c r="X9" s="559">
        <v>5</v>
      </c>
      <c r="Y9" s="93"/>
      <c r="Z9" s="93"/>
      <c r="AA9" s="847" t="s">
        <v>172</v>
      </c>
      <c r="AB9" s="848"/>
      <c r="AC9" s="849"/>
      <c r="AD9" s="346">
        <v>1</v>
      </c>
      <c r="AE9" s="271" t="s">
        <v>339</v>
      </c>
      <c r="AF9" s="347">
        <v>2</v>
      </c>
      <c r="AG9" s="348">
        <v>2</v>
      </c>
      <c r="AH9" s="271" t="s">
        <v>340</v>
      </c>
      <c r="AI9" s="348">
        <v>2</v>
      </c>
      <c r="AJ9" s="349">
        <v>3</v>
      </c>
      <c r="AK9" s="271" t="s">
        <v>339</v>
      </c>
      <c r="AL9" s="347">
        <v>4</v>
      </c>
      <c r="AM9" s="348">
        <v>0</v>
      </c>
      <c r="AN9" s="271" t="s">
        <v>339</v>
      </c>
      <c r="AO9" s="347">
        <v>1</v>
      </c>
      <c r="AP9" s="825"/>
      <c r="AQ9" s="826"/>
      <c r="AR9" s="827"/>
      <c r="AS9" s="557">
        <v>1</v>
      </c>
      <c r="AT9" s="558">
        <v>6</v>
      </c>
      <c r="AU9" s="106">
        <v>9</v>
      </c>
      <c r="AV9" s="107" t="s">
        <v>392</v>
      </c>
      <c r="AW9" s="559">
        <v>5</v>
      </c>
      <c r="AX9" s="547"/>
      <c r="AY9" s="547"/>
      <c r="BN9" s="555"/>
    </row>
    <row r="13" spans="1:66" ht="18" thickBot="1">
      <c r="G13" s="48" t="s">
        <v>97</v>
      </c>
      <c r="J13" s="63"/>
      <c r="K13" s="547"/>
      <c r="M13" s="547"/>
      <c r="O13" s="548"/>
      <c r="P13" s="547"/>
      <c r="W13" s="547"/>
      <c r="X13" s="548"/>
      <c r="Y13" s="547"/>
      <c r="Z13" s="547"/>
      <c r="AA13" s="548"/>
      <c r="AB13" s="560"/>
      <c r="AJ13" s="547"/>
      <c r="AM13" s="547"/>
      <c r="AR13" s="547"/>
      <c r="AS13" s="547"/>
      <c r="AT13" s="548"/>
      <c r="AU13" s="547"/>
      <c r="AV13" s="547"/>
      <c r="AW13" s="548"/>
      <c r="AX13" s="547"/>
      <c r="AY13" s="548"/>
      <c r="AZ13" s="560"/>
    </row>
    <row r="14" spans="1:66" ht="18" customHeight="1" thickTop="1">
      <c r="E14" s="547"/>
      <c r="F14" s="548"/>
      <c r="G14" s="49"/>
      <c r="H14" s="547"/>
      <c r="I14" s="548"/>
      <c r="J14" s="49"/>
      <c r="K14" s="64"/>
      <c r="L14" s="547"/>
      <c r="N14" s="547"/>
      <c r="O14" s="548"/>
      <c r="P14" s="547"/>
      <c r="Q14" s="547"/>
      <c r="W14" s="904" t="s">
        <v>415</v>
      </c>
      <c r="X14" s="905"/>
      <c r="Y14" s="905"/>
      <c r="Z14" s="905"/>
      <c r="AA14" s="905"/>
      <c r="AB14" s="905"/>
      <c r="AC14" s="905"/>
      <c r="AD14" s="906"/>
      <c r="AF14" s="910" t="s">
        <v>414</v>
      </c>
      <c r="AG14" s="911"/>
      <c r="AH14" s="911"/>
      <c r="AI14" s="911"/>
      <c r="AJ14" s="911"/>
      <c r="AK14" s="911"/>
      <c r="AL14" s="911"/>
      <c r="AM14" s="912"/>
      <c r="AN14" s="50"/>
      <c r="AO14" s="50"/>
      <c r="AP14" s="50"/>
      <c r="AR14" s="547"/>
      <c r="AS14" s="50"/>
      <c r="AU14" s="547"/>
      <c r="AW14" s="560"/>
      <c r="AX14" s="547"/>
      <c r="AY14" s="547"/>
    </row>
    <row r="15" spans="1:66" ht="29.25" customHeight="1" thickBot="1">
      <c r="E15" s="547"/>
      <c r="F15" s="548"/>
      <c r="G15" s="50"/>
      <c r="H15" s="547"/>
      <c r="I15" s="548"/>
      <c r="J15" s="50"/>
      <c r="K15" s="50"/>
      <c r="L15" s="65"/>
      <c r="M15" s="65"/>
      <c r="N15" s="65"/>
      <c r="O15" s="65"/>
      <c r="P15" s="65"/>
      <c r="Q15" s="65"/>
      <c r="R15" s="65"/>
      <c r="S15" s="65"/>
      <c r="T15" s="65"/>
      <c r="U15" s="115"/>
      <c r="W15" s="907"/>
      <c r="X15" s="908"/>
      <c r="Y15" s="908"/>
      <c r="Z15" s="908"/>
      <c r="AA15" s="908"/>
      <c r="AB15" s="908"/>
      <c r="AC15" s="908"/>
      <c r="AD15" s="909"/>
      <c r="AE15" s="50"/>
      <c r="AF15" s="913"/>
      <c r="AG15" s="914"/>
      <c r="AH15" s="914"/>
      <c r="AI15" s="914"/>
      <c r="AJ15" s="914"/>
      <c r="AK15" s="914"/>
      <c r="AL15" s="914"/>
      <c r="AM15" s="915"/>
      <c r="AN15" s="115"/>
      <c r="AO15" s="115"/>
      <c r="AR15" s="547"/>
      <c r="AU15" s="547"/>
      <c r="AW15" s="560"/>
      <c r="AX15" s="547"/>
      <c r="AY15" s="547"/>
    </row>
    <row r="16" spans="1:66" ht="18" thickTop="1">
      <c r="E16" s="547"/>
      <c r="F16" s="548"/>
      <c r="H16" s="547"/>
      <c r="I16" s="548"/>
      <c r="K16" s="547"/>
      <c r="L16" s="65"/>
      <c r="M16" s="65"/>
      <c r="N16" s="65"/>
      <c r="O16" s="65"/>
      <c r="P16" s="65"/>
      <c r="Q16" s="65"/>
      <c r="R16" s="115"/>
      <c r="S16" s="115"/>
      <c r="T16" s="115"/>
      <c r="U16" s="116"/>
      <c r="V16" s="116"/>
      <c r="X16" s="115"/>
      <c r="Y16" s="713"/>
      <c r="Z16" s="141"/>
      <c r="AA16" s="115"/>
      <c r="AB16" s="115"/>
      <c r="AC16" s="50"/>
      <c r="AD16" s="67"/>
      <c r="AE16" s="67"/>
      <c r="AF16" s="67"/>
      <c r="AG16" s="67"/>
      <c r="AH16" s="67"/>
      <c r="AI16" s="67"/>
      <c r="AJ16" s="67"/>
      <c r="AK16" s="67"/>
      <c r="AL16" s="84" t="s">
        <v>98</v>
      </c>
      <c r="AM16" s="67"/>
      <c r="AN16" s="151"/>
      <c r="AO16" s="547"/>
      <c r="AP16" s="547"/>
      <c r="AR16" s="547"/>
      <c r="AS16" s="547"/>
      <c r="AV16" s="560"/>
      <c r="AX16" s="547"/>
      <c r="AY16" s="547"/>
    </row>
    <row r="17" spans="5:51" ht="18" thickBot="1">
      <c r="E17" s="547"/>
      <c r="F17" s="548"/>
      <c r="H17" s="547"/>
      <c r="I17" s="548"/>
      <c r="K17" s="547"/>
      <c r="L17" s="66"/>
      <c r="M17" s="66"/>
      <c r="N17" s="66"/>
      <c r="O17" s="67"/>
      <c r="P17" s="53"/>
      <c r="Q17" s="714"/>
      <c r="R17" s="715"/>
      <c r="S17" s="715"/>
      <c r="T17" s="715"/>
      <c r="U17" s="715"/>
      <c r="V17" s="715"/>
      <c r="W17" s="716"/>
      <c r="X17" s="715"/>
      <c r="Y17" s="717">
        <v>1</v>
      </c>
      <c r="Z17" s="142">
        <v>0</v>
      </c>
      <c r="AA17" s="142"/>
      <c r="AB17" s="118"/>
      <c r="AC17" s="118"/>
      <c r="AD17" s="118"/>
      <c r="AE17" s="118"/>
      <c r="AF17" s="118"/>
      <c r="AG17" s="118"/>
      <c r="AH17" s="68"/>
      <c r="AI17" s="67"/>
      <c r="AJ17" s="67"/>
      <c r="AK17" s="67"/>
      <c r="AL17" s="70"/>
      <c r="AM17" s="70"/>
      <c r="AN17" s="70"/>
      <c r="AO17" s="561"/>
      <c r="AP17" s="547"/>
      <c r="AR17" s="561"/>
      <c r="AS17" s="547"/>
      <c r="AV17" s="560"/>
      <c r="AX17" s="547"/>
      <c r="AY17" s="547"/>
    </row>
    <row r="18" spans="5:51" ht="17.25" customHeight="1" thickTop="1">
      <c r="E18" s="547"/>
      <c r="F18" s="548"/>
      <c r="G18" s="561"/>
      <c r="H18" s="547"/>
      <c r="I18" s="548"/>
      <c r="J18" s="561"/>
      <c r="K18" s="561"/>
      <c r="L18" s="65"/>
      <c r="M18" s="65"/>
      <c r="N18" s="65"/>
      <c r="P18" s="718"/>
      <c r="Q18" s="70"/>
      <c r="R18" s="70"/>
      <c r="S18" s="70"/>
      <c r="T18" s="70"/>
      <c r="U18" s="70"/>
      <c r="V18" s="70"/>
      <c r="W18" s="70"/>
      <c r="X18" s="70"/>
      <c r="Y18" s="828">
        <v>36</v>
      </c>
      <c r="Z18" s="828"/>
      <c r="AB18" s="70"/>
      <c r="AC18" s="70"/>
      <c r="AD18" s="70"/>
      <c r="AE18" s="70"/>
      <c r="AF18" s="70"/>
      <c r="AG18" s="70"/>
      <c r="AH18" s="70"/>
      <c r="AI18" s="740"/>
      <c r="AJ18" s="70"/>
      <c r="AK18" s="70"/>
      <c r="AL18" s="547"/>
      <c r="AM18" s="547"/>
      <c r="AN18" s="547"/>
      <c r="AO18" s="547"/>
      <c r="AP18" s="547"/>
      <c r="AR18" s="547"/>
      <c r="AS18" s="547"/>
      <c r="AV18" s="560"/>
      <c r="AX18" s="547"/>
      <c r="AY18" s="547"/>
    </row>
    <row r="19" spans="5:51" ht="17.25" customHeight="1">
      <c r="E19" s="547"/>
      <c r="F19" s="548"/>
      <c r="H19" s="547"/>
      <c r="I19" s="548"/>
      <c r="K19" s="547"/>
      <c r="L19" s="65"/>
      <c r="M19" s="65"/>
      <c r="N19" s="65"/>
      <c r="O19" s="70"/>
      <c r="P19" s="718"/>
      <c r="Q19" s="70"/>
      <c r="R19" s="70"/>
      <c r="S19" s="70"/>
      <c r="T19" s="70"/>
      <c r="U19" s="70"/>
      <c r="W19" s="562"/>
      <c r="X19" s="871" t="s">
        <v>416</v>
      </c>
      <c r="Y19" s="871"/>
      <c r="Z19" s="871"/>
      <c r="AA19" s="871"/>
      <c r="AB19" s="562"/>
      <c r="AC19" s="562"/>
      <c r="AE19" s="70"/>
      <c r="AF19" s="70"/>
      <c r="AG19" s="70"/>
      <c r="AH19" s="70"/>
      <c r="AI19" s="740"/>
      <c r="AJ19" s="67"/>
      <c r="AK19" s="67"/>
      <c r="AL19" s="67"/>
      <c r="AM19" s="547"/>
      <c r="AN19" s="547"/>
      <c r="AO19" s="547"/>
      <c r="AP19" s="547"/>
      <c r="AQ19" s="747"/>
      <c r="AR19" s="547"/>
      <c r="AS19" s="547"/>
      <c r="AV19" s="560"/>
      <c r="AX19" s="547"/>
      <c r="AY19" s="547"/>
    </row>
    <row r="20" spans="5:51" ht="17.25" customHeight="1" thickBot="1">
      <c r="E20" s="547"/>
      <c r="F20" s="548"/>
      <c r="H20" s="547"/>
      <c r="I20" s="548"/>
      <c r="K20" s="547"/>
      <c r="L20" s="66"/>
      <c r="M20" s="66"/>
      <c r="N20" s="66"/>
      <c r="O20" s="67"/>
      <c r="P20" s="719"/>
      <c r="Q20" s="67"/>
      <c r="R20" s="80"/>
      <c r="S20" s="80"/>
      <c r="T20" s="80"/>
      <c r="U20" s="67"/>
      <c r="V20" s="67"/>
      <c r="W20" s="67"/>
      <c r="X20" s="734"/>
      <c r="Y20" s="735">
        <v>2</v>
      </c>
      <c r="Z20" s="563">
        <v>0</v>
      </c>
      <c r="AA20" s="124"/>
      <c r="AB20" s="123"/>
      <c r="AC20" s="123"/>
      <c r="AD20" s="123"/>
      <c r="AE20" s="123"/>
      <c r="AF20" s="123"/>
      <c r="AG20" s="126"/>
      <c r="AH20" s="67"/>
      <c r="AI20" s="741"/>
      <c r="AJ20" s="70"/>
      <c r="AK20" s="70"/>
      <c r="AL20" s="70"/>
      <c r="AM20" s="561"/>
      <c r="AN20" s="547"/>
      <c r="AO20" s="547"/>
      <c r="AP20" s="547"/>
      <c r="AR20" s="547"/>
      <c r="AS20" s="547"/>
      <c r="AV20" s="560"/>
      <c r="AX20" s="547"/>
      <c r="AY20" s="547"/>
    </row>
    <row r="21" spans="5:51" ht="17.25" customHeight="1" thickTop="1">
      <c r="E21" s="547"/>
      <c r="F21" s="548"/>
      <c r="G21" s="561"/>
      <c r="H21" s="547"/>
      <c r="I21" s="548"/>
      <c r="J21" s="561"/>
      <c r="K21" s="561"/>
      <c r="L21" s="65"/>
      <c r="M21" s="65"/>
      <c r="N21" s="65"/>
      <c r="O21" s="70"/>
      <c r="P21" s="718"/>
      <c r="Q21" s="70"/>
      <c r="R21" s="731"/>
      <c r="S21" s="732"/>
      <c r="T21" s="732"/>
      <c r="U21" s="732"/>
      <c r="V21" s="732"/>
      <c r="W21" s="733"/>
      <c r="X21" s="67"/>
      <c r="Y21" s="828">
        <v>35</v>
      </c>
      <c r="Z21" s="828"/>
      <c r="AB21" s="70"/>
      <c r="AC21" s="70"/>
      <c r="AD21" s="70"/>
      <c r="AE21" s="283"/>
      <c r="AF21" s="283"/>
      <c r="AG21" s="748"/>
      <c r="AH21" s="70"/>
      <c r="AI21" s="740"/>
      <c r="AJ21" s="70"/>
      <c r="AK21" s="70"/>
      <c r="AL21" s="547"/>
      <c r="AM21" s="547"/>
      <c r="AN21" s="547"/>
      <c r="AO21" s="547"/>
      <c r="AP21" s="547"/>
      <c r="AR21" s="547"/>
      <c r="AS21" s="547"/>
      <c r="AV21" s="560"/>
      <c r="AX21" s="547"/>
      <c r="AY21" s="547"/>
    </row>
    <row r="22" spans="5:51" ht="17.25" customHeight="1" thickBot="1">
      <c r="E22" s="547"/>
      <c r="F22" s="548"/>
      <c r="H22" s="547"/>
      <c r="I22" s="548"/>
      <c r="K22" s="547"/>
      <c r="L22" s="53"/>
      <c r="M22" s="720"/>
      <c r="N22" s="721"/>
      <c r="O22" s="714"/>
      <c r="P22" s="722">
        <v>3</v>
      </c>
      <c r="Q22" s="73">
        <v>1</v>
      </c>
      <c r="R22" s="744"/>
      <c r="S22" s="745"/>
      <c r="T22" s="745"/>
      <c r="U22" s="746"/>
      <c r="V22" s="84"/>
      <c r="W22" s="127"/>
      <c r="X22" s="830"/>
      <c r="Y22" s="831"/>
      <c r="Z22" s="831"/>
      <c r="AA22" s="831"/>
      <c r="AB22" s="127"/>
      <c r="AC22" s="127"/>
      <c r="AD22" s="53"/>
      <c r="AE22" s="746"/>
      <c r="AF22" s="746"/>
      <c r="AG22" s="749"/>
      <c r="AH22" s="739">
        <v>0</v>
      </c>
      <c r="AI22" s="742">
        <v>1</v>
      </c>
      <c r="AJ22" s="715"/>
      <c r="AK22" s="715"/>
      <c r="AL22" s="715"/>
      <c r="AM22" s="743"/>
      <c r="AN22" s="547"/>
      <c r="AO22" s="547"/>
      <c r="AP22" s="547"/>
      <c r="AR22" s="547"/>
      <c r="AS22" s="547"/>
      <c r="AU22" s="547"/>
      <c r="AW22" s="560"/>
      <c r="AX22" s="547"/>
      <c r="AY22" s="547"/>
    </row>
    <row r="23" spans="5:51" ht="17.25" customHeight="1" thickTop="1">
      <c r="E23" s="547"/>
      <c r="F23" s="548"/>
      <c r="G23" s="52"/>
      <c r="H23" s="547"/>
      <c r="I23" s="548"/>
      <c r="J23" s="52"/>
      <c r="K23" s="76"/>
      <c r="L23" s="76"/>
      <c r="M23" s="723"/>
      <c r="N23" s="564"/>
      <c r="O23" s="564"/>
      <c r="P23" s="828">
        <v>33</v>
      </c>
      <c r="Q23" s="828"/>
      <c r="R23" s="54"/>
      <c r="S23" s="54"/>
      <c r="T23" s="54"/>
      <c r="U23" s="54"/>
      <c r="V23" s="726"/>
      <c r="W23" s="565"/>
      <c r="X23" s="565"/>
      <c r="Y23" s="54"/>
      <c r="Z23" s="54"/>
      <c r="AA23" s="54"/>
      <c r="AB23" s="52"/>
      <c r="AC23" s="76"/>
      <c r="AD23" s="76"/>
      <c r="AE23" s="750"/>
      <c r="AF23" s="564"/>
      <c r="AG23" s="564"/>
      <c r="AH23" s="832">
        <v>34</v>
      </c>
      <c r="AI23" s="828"/>
      <c r="AJ23" s="54"/>
      <c r="AK23" s="54"/>
      <c r="AL23" s="566"/>
      <c r="AM23" s="54"/>
      <c r="AN23" s="726"/>
      <c r="AO23" s="565"/>
      <c r="AP23" s="565"/>
      <c r="AQ23" s="54"/>
      <c r="AR23" s="547"/>
      <c r="AS23" s="565"/>
      <c r="AT23" s="54"/>
      <c r="AU23" s="547"/>
      <c r="AW23" s="560"/>
      <c r="AX23" s="547"/>
      <c r="AY23" s="547"/>
    </row>
    <row r="24" spans="5:51" ht="17.25" customHeight="1" thickBot="1">
      <c r="E24" s="547"/>
      <c r="F24" s="548"/>
      <c r="G24" s="53" t="s">
        <v>98</v>
      </c>
      <c r="H24" s="547"/>
      <c r="I24" s="548"/>
      <c r="J24" s="53"/>
      <c r="K24" s="80"/>
      <c r="L24" s="80"/>
      <c r="M24" s="724"/>
      <c r="N24" s="83"/>
      <c r="O24" s="84"/>
      <c r="P24" s="80"/>
      <c r="Q24" s="82"/>
      <c r="R24" s="53"/>
      <c r="S24" s="53"/>
      <c r="T24" s="53"/>
      <c r="U24" s="80">
        <v>0</v>
      </c>
      <c r="V24" s="727">
        <v>5</v>
      </c>
      <c r="W24" s="725"/>
      <c r="X24" s="728"/>
      <c r="Y24" s="82"/>
      <c r="Z24" s="82"/>
      <c r="AA24" s="82"/>
      <c r="AB24" s="53"/>
      <c r="AC24" s="80"/>
      <c r="AD24" s="80"/>
      <c r="AE24" s="751"/>
      <c r="AF24" s="83"/>
      <c r="AG24" s="84"/>
      <c r="AH24" s="80"/>
      <c r="AI24" s="82"/>
      <c r="AJ24" s="53"/>
      <c r="AK24" s="53"/>
      <c r="AL24" s="53"/>
      <c r="AM24" s="80">
        <v>3</v>
      </c>
      <c r="AN24" s="724">
        <v>0</v>
      </c>
      <c r="AO24" s="83"/>
      <c r="AP24" s="80"/>
      <c r="AQ24" s="82"/>
      <c r="AR24" s="82"/>
      <c r="AS24" s="82"/>
      <c r="AV24" s="560"/>
      <c r="AX24" s="547"/>
      <c r="AY24" s="547"/>
    </row>
    <row r="25" spans="5:51" ht="18" thickTop="1">
      <c r="K25" s="567"/>
      <c r="L25" s="568" t="s">
        <v>133</v>
      </c>
      <c r="M25" s="568"/>
      <c r="N25" s="569"/>
      <c r="S25" s="570"/>
      <c r="T25" s="571"/>
      <c r="U25" s="568">
        <v>31</v>
      </c>
      <c r="Y25" s="729"/>
      <c r="Z25" s="547"/>
      <c r="AB25" s="548"/>
      <c r="AC25" s="567"/>
      <c r="AD25" s="568" t="s">
        <v>142</v>
      </c>
      <c r="AE25" s="568"/>
      <c r="AF25" s="569"/>
      <c r="AH25" s="548"/>
      <c r="AI25" s="548"/>
      <c r="AJ25" s="547"/>
      <c r="AK25" s="736"/>
      <c r="AL25" s="737"/>
      <c r="AM25" s="738">
        <v>32</v>
      </c>
      <c r="AN25" s="571"/>
      <c r="AO25" s="568"/>
      <c r="AP25" s="572"/>
      <c r="AR25" s="547"/>
      <c r="AS25" s="547"/>
      <c r="AV25" s="560"/>
      <c r="AX25" s="547"/>
      <c r="AY25" s="547"/>
    </row>
    <row r="26" spans="5:51">
      <c r="K26" s="573"/>
      <c r="N26" s="574"/>
      <c r="S26" s="575"/>
      <c r="U26" s="548"/>
      <c r="Y26" s="730"/>
      <c r="Z26" s="547"/>
      <c r="AB26" s="548"/>
      <c r="AC26" s="573"/>
      <c r="AD26" s="548"/>
      <c r="AE26" s="548"/>
      <c r="AF26" s="574"/>
      <c r="AH26" s="548"/>
      <c r="AI26" s="548"/>
      <c r="AJ26" s="547"/>
      <c r="AK26" s="729"/>
      <c r="AL26" s="547"/>
      <c r="AN26" s="547"/>
      <c r="AP26" s="576"/>
      <c r="AR26" s="547"/>
      <c r="AS26" s="547"/>
      <c r="AV26" s="560"/>
      <c r="AX26" s="547"/>
      <c r="AY26" s="547"/>
    </row>
    <row r="27" spans="5:51">
      <c r="K27" s="917" t="s">
        <v>139</v>
      </c>
      <c r="L27" s="870"/>
      <c r="M27" s="870"/>
      <c r="N27" s="918"/>
      <c r="O27" s="579"/>
      <c r="P27" s="677"/>
      <c r="Q27" s="678"/>
      <c r="R27" s="679" t="s">
        <v>146</v>
      </c>
      <c r="S27" s="679"/>
      <c r="T27" s="680"/>
      <c r="U27" s="677"/>
      <c r="V27" s="579"/>
      <c r="W27" s="678"/>
      <c r="X27" s="679" t="s">
        <v>143</v>
      </c>
      <c r="Y27" s="679"/>
      <c r="Z27" s="680"/>
      <c r="AA27" s="555"/>
      <c r="AB27" s="677"/>
      <c r="AC27" s="676"/>
      <c r="AD27" s="677"/>
      <c r="AE27" s="677"/>
      <c r="AF27" s="681"/>
      <c r="AG27" s="579"/>
      <c r="AH27" s="677"/>
      <c r="AI27" s="678"/>
      <c r="AJ27" s="679" t="s">
        <v>144</v>
      </c>
      <c r="AK27" s="679"/>
      <c r="AL27" s="680"/>
      <c r="AM27" s="677"/>
      <c r="AN27" s="579"/>
      <c r="AO27" s="678"/>
      <c r="AP27" s="679" t="s">
        <v>145</v>
      </c>
      <c r="AQ27" s="679"/>
      <c r="AR27" s="680"/>
      <c r="AS27" s="577"/>
      <c r="AV27" s="560"/>
      <c r="AX27" s="547"/>
      <c r="AY27" s="547"/>
    </row>
    <row r="28" spans="5:51">
      <c r="K28" s="919"/>
      <c r="L28" s="870"/>
      <c r="M28" s="870"/>
      <c r="N28" s="918"/>
      <c r="O28" s="579"/>
      <c r="P28" s="677"/>
      <c r="Q28" s="917" t="s">
        <v>170</v>
      </c>
      <c r="R28" s="870"/>
      <c r="S28" s="870"/>
      <c r="T28" s="918"/>
      <c r="U28" s="579"/>
      <c r="V28" s="579"/>
      <c r="W28" s="917" t="s">
        <v>166</v>
      </c>
      <c r="X28" s="870"/>
      <c r="Y28" s="870"/>
      <c r="Z28" s="918"/>
      <c r="AA28" s="579"/>
      <c r="AB28" s="677"/>
      <c r="AC28" s="917" t="s">
        <v>163</v>
      </c>
      <c r="AD28" s="870"/>
      <c r="AE28" s="870"/>
      <c r="AF28" s="918"/>
      <c r="AG28" s="579"/>
      <c r="AH28" s="677"/>
      <c r="AI28" s="917" t="s">
        <v>257</v>
      </c>
      <c r="AJ28" s="870"/>
      <c r="AK28" s="870"/>
      <c r="AL28" s="918"/>
      <c r="AM28" s="579"/>
      <c r="AN28" s="579"/>
      <c r="AO28" s="917" t="s">
        <v>138</v>
      </c>
      <c r="AP28" s="870"/>
      <c r="AQ28" s="870"/>
      <c r="AR28" s="918"/>
      <c r="AS28" s="547"/>
    </row>
    <row r="29" spans="5:51" ht="81.75" customHeight="1">
      <c r="K29" s="919"/>
      <c r="L29" s="870"/>
      <c r="M29" s="870"/>
      <c r="N29" s="918"/>
      <c r="O29" s="579"/>
      <c r="P29" s="677"/>
      <c r="Q29" s="919"/>
      <c r="R29" s="870"/>
      <c r="S29" s="870"/>
      <c r="T29" s="918"/>
      <c r="U29" s="579"/>
      <c r="V29" s="579"/>
      <c r="W29" s="919"/>
      <c r="X29" s="870"/>
      <c r="Y29" s="870"/>
      <c r="Z29" s="918"/>
      <c r="AA29" s="579"/>
      <c r="AB29" s="677"/>
      <c r="AC29" s="919"/>
      <c r="AD29" s="870"/>
      <c r="AE29" s="870"/>
      <c r="AF29" s="918"/>
      <c r="AG29" s="579"/>
      <c r="AH29" s="677"/>
      <c r="AI29" s="919"/>
      <c r="AJ29" s="870"/>
      <c r="AK29" s="870"/>
      <c r="AL29" s="918"/>
      <c r="AM29" s="579"/>
      <c r="AN29" s="579"/>
      <c r="AO29" s="919"/>
      <c r="AP29" s="870"/>
      <c r="AQ29" s="870"/>
      <c r="AR29" s="918"/>
      <c r="AS29" s="547"/>
    </row>
    <row r="30" spans="5:51">
      <c r="K30" s="920"/>
      <c r="L30" s="921"/>
      <c r="M30" s="921"/>
      <c r="N30" s="922"/>
      <c r="O30" s="579"/>
      <c r="P30" s="677"/>
      <c r="Q30" s="920"/>
      <c r="R30" s="921"/>
      <c r="S30" s="921"/>
      <c r="T30" s="922"/>
      <c r="U30" s="579"/>
      <c r="V30" s="579"/>
      <c r="W30" s="920"/>
      <c r="X30" s="921"/>
      <c r="Y30" s="921"/>
      <c r="Z30" s="922"/>
      <c r="AA30" s="579"/>
      <c r="AB30" s="677"/>
      <c r="AC30" s="920"/>
      <c r="AD30" s="921"/>
      <c r="AE30" s="921"/>
      <c r="AF30" s="922"/>
      <c r="AG30" s="579"/>
      <c r="AH30" s="677"/>
      <c r="AI30" s="920"/>
      <c r="AJ30" s="921"/>
      <c r="AK30" s="921"/>
      <c r="AL30" s="922"/>
      <c r="AM30" s="579"/>
      <c r="AN30" s="579"/>
      <c r="AO30" s="920"/>
      <c r="AP30" s="921"/>
      <c r="AQ30" s="921"/>
      <c r="AR30" s="922"/>
      <c r="AS30" s="547"/>
    </row>
    <row r="31" spans="5:51">
      <c r="AB31" s="548"/>
      <c r="AC31" s="548"/>
      <c r="AD31" s="548"/>
      <c r="AE31" s="548"/>
      <c r="AF31" s="548"/>
      <c r="AH31" s="548"/>
      <c r="AI31" s="548"/>
      <c r="AJ31" s="547"/>
      <c r="AL31" s="547"/>
      <c r="AM31" s="547"/>
      <c r="AN31" s="547"/>
      <c r="AP31" s="547"/>
      <c r="AQ31" s="548"/>
      <c r="AR31" s="560"/>
      <c r="AS31" s="547"/>
    </row>
    <row r="32" spans="5:51">
      <c r="AC32" s="548"/>
      <c r="AD32" s="548"/>
      <c r="AE32" s="548"/>
      <c r="AF32" s="548"/>
      <c r="AG32" s="135"/>
      <c r="AH32" s="135"/>
      <c r="AI32" s="135"/>
      <c r="AJ32" s="137"/>
      <c r="AK32" s="147"/>
      <c r="AL32" s="137"/>
      <c r="AM32" s="137"/>
      <c r="AN32" s="137"/>
      <c r="AO32" s="137"/>
      <c r="AP32" s="137"/>
    </row>
    <row r="33" spans="29:32">
      <c r="AC33" s="548"/>
      <c r="AD33" s="548"/>
      <c r="AE33" s="548"/>
      <c r="AF33" s="548"/>
    </row>
    <row r="34" spans="29:32" ht="24">
      <c r="AD34" s="578"/>
      <c r="AE34" s="577"/>
      <c r="AF34" s="577"/>
    </row>
  </sheetData>
  <mergeCells count="47">
    <mergeCell ref="AO28:AR30"/>
    <mergeCell ref="K27:N30"/>
    <mergeCell ref="Q28:T30"/>
    <mergeCell ref="W28:Z30"/>
    <mergeCell ref="AC28:AF30"/>
    <mergeCell ref="AI28:AL30"/>
    <mergeCell ref="AA5:AC5"/>
    <mergeCell ref="AD5:AF5"/>
    <mergeCell ref="AG6:AI6"/>
    <mergeCell ref="A1:AX1"/>
    <mergeCell ref="B4:D4"/>
    <mergeCell ref="E4:G4"/>
    <mergeCell ref="H4:J4"/>
    <mergeCell ref="K4:M4"/>
    <mergeCell ref="N4:P4"/>
    <mergeCell ref="Q4:S4"/>
    <mergeCell ref="AA4:AC4"/>
    <mergeCell ref="AD4:AF4"/>
    <mergeCell ref="AG4:AI4"/>
    <mergeCell ref="AM4:AO4"/>
    <mergeCell ref="AP4:AR4"/>
    <mergeCell ref="B7:D7"/>
    <mergeCell ref="K7:M7"/>
    <mergeCell ref="AA7:AC7"/>
    <mergeCell ref="AJ4:AL4"/>
    <mergeCell ref="B9:D9"/>
    <mergeCell ref="Q9:S9"/>
    <mergeCell ref="AA9:AC9"/>
    <mergeCell ref="B6:D6"/>
    <mergeCell ref="H6:J6"/>
    <mergeCell ref="AA6:AC6"/>
    <mergeCell ref="AJ7:AL7"/>
    <mergeCell ref="B8:D8"/>
    <mergeCell ref="N8:P8"/>
    <mergeCell ref="AA8:AC8"/>
    <mergeCell ref="B5:D5"/>
    <mergeCell ref="E5:G5"/>
    <mergeCell ref="AM8:AO8"/>
    <mergeCell ref="P23:Q23"/>
    <mergeCell ref="AH23:AI23"/>
    <mergeCell ref="AP9:AR9"/>
    <mergeCell ref="W14:AD15"/>
    <mergeCell ref="Y18:Z18"/>
    <mergeCell ref="X19:AA19"/>
    <mergeCell ref="Y21:Z21"/>
    <mergeCell ref="X22:AA22"/>
    <mergeCell ref="AF14:AM15"/>
  </mergeCells>
  <phoneticPr fontId="43"/>
  <dataValidations count="1">
    <dataValidation type="list" allowBlank="1" showInputMessage="1" showErrorMessage="1" sqref="I5 I7:I9 L5:L6 AH7:AH9 O5:O7 O9 R5:R8 L8:L9 F6:F9 AK5:AK6 AH5 AN5:AN7 AE6:AE9 AN9 AQ5:AQ8 AK8:AK9" xr:uid="{F2107500-2E3D-4D74-82E5-4ABDC21B01C2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1" firstPageNumber="429496319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F787-2F9E-4349-B2DB-506C08515EF1}">
  <sheetPr>
    <tabColor rgb="FFC00000"/>
  </sheetPr>
  <dimension ref="A1:M42"/>
  <sheetViews>
    <sheetView showGridLines="0" view="pageBreakPreview" topLeftCell="A13" zoomScale="90" zoomScaleNormal="100" zoomScaleSheetLayoutView="90" workbookViewId="0">
      <selection activeCell="A34" sqref="A34:J42"/>
    </sheetView>
  </sheetViews>
  <sheetFormatPr defaultColWidth="9" defaultRowHeight="18" customHeight="1"/>
  <cols>
    <col min="1" max="1" width="23.25" style="580" customWidth="1"/>
    <col min="2" max="2" width="4.625" style="580" customWidth="1"/>
    <col min="3" max="3" width="11.75" style="580" customWidth="1"/>
    <col min="4" max="4" width="9.125" style="580" customWidth="1"/>
    <col min="5" max="5" width="24" style="580" customWidth="1"/>
    <col min="6" max="6" width="4.625" style="580" customWidth="1"/>
    <col min="7" max="7" width="7.5" style="580" customWidth="1"/>
    <col min="8" max="8" width="4.625" style="580" customWidth="1"/>
    <col min="9" max="9" width="23" style="580" customWidth="1"/>
    <col min="10" max="10" width="11.625" style="580" customWidth="1"/>
    <col min="11" max="227" width="9" style="580"/>
    <col min="228" max="228" width="2.125" style="580" customWidth="1"/>
    <col min="229" max="229" width="7.75" style="580" customWidth="1"/>
    <col min="230" max="230" width="13.25" style="580" customWidth="1"/>
    <col min="231" max="251" width="4.625" style="580" customWidth="1"/>
    <col min="252" max="252" width="9" style="580"/>
    <col min="253" max="253" width="3" style="580" customWidth="1"/>
    <col min="254" max="483" width="9" style="580"/>
    <col min="484" max="484" width="2.125" style="580" customWidth="1"/>
    <col min="485" max="485" width="7.75" style="580" customWidth="1"/>
    <col min="486" max="486" width="13.25" style="580" customWidth="1"/>
    <col min="487" max="507" width="4.625" style="580" customWidth="1"/>
    <col min="508" max="508" width="9" style="580"/>
    <col min="509" max="509" width="3" style="580" customWidth="1"/>
    <col min="510" max="739" width="9" style="580"/>
    <col min="740" max="740" width="2.125" style="580" customWidth="1"/>
    <col min="741" max="741" width="7.75" style="580" customWidth="1"/>
    <col min="742" max="742" width="13.25" style="580" customWidth="1"/>
    <col min="743" max="763" width="4.625" style="580" customWidth="1"/>
    <col min="764" max="764" width="9" style="580"/>
    <col min="765" max="765" width="3" style="580" customWidth="1"/>
    <col min="766" max="995" width="9" style="580"/>
    <col min="996" max="996" width="2.125" style="580" customWidth="1"/>
    <col min="997" max="997" width="7.75" style="580" customWidth="1"/>
    <col min="998" max="998" width="13.25" style="580" customWidth="1"/>
    <col min="999" max="1019" width="4.625" style="580" customWidth="1"/>
    <col min="1020" max="1020" width="9" style="580"/>
    <col min="1021" max="1021" width="3" style="580" customWidth="1"/>
    <col min="1022" max="1251" width="9" style="580"/>
    <col min="1252" max="1252" width="2.125" style="580" customWidth="1"/>
    <col min="1253" max="1253" width="7.75" style="580" customWidth="1"/>
    <col min="1254" max="1254" width="13.25" style="580" customWidth="1"/>
    <col min="1255" max="1275" width="4.625" style="580" customWidth="1"/>
    <col min="1276" max="1276" width="9" style="580"/>
    <col min="1277" max="1277" width="3" style="580" customWidth="1"/>
    <col min="1278" max="1507" width="9" style="580"/>
    <col min="1508" max="1508" width="2.125" style="580" customWidth="1"/>
    <col min="1509" max="1509" width="7.75" style="580" customWidth="1"/>
    <col min="1510" max="1510" width="13.25" style="580" customWidth="1"/>
    <col min="1511" max="1531" width="4.625" style="580" customWidth="1"/>
    <col min="1532" max="1532" width="9" style="580"/>
    <col min="1533" max="1533" width="3" style="580" customWidth="1"/>
    <col min="1534" max="1763" width="9" style="580"/>
    <col min="1764" max="1764" width="2.125" style="580" customWidth="1"/>
    <col min="1765" max="1765" width="7.75" style="580" customWidth="1"/>
    <col min="1766" max="1766" width="13.25" style="580" customWidth="1"/>
    <col min="1767" max="1787" width="4.625" style="580" customWidth="1"/>
    <col min="1788" max="1788" width="9" style="580"/>
    <col min="1789" max="1789" width="3" style="580" customWidth="1"/>
    <col min="1790" max="2019" width="9" style="580"/>
    <col min="2020" max="2020" width="2.125" style="580" customWidth="1"/>
    <col min="2021" max="2021" width="7.75" style="580" customWidth="1"/>
    <col min="2022" max="2022" width="13.25" style="580" customWidth="1"/>
    <col min="2023" max="2043" width="4.625" style="580" customWidth="1"/>
    <col min="2044" max="2044" width="9" style="580"/>
    <col min="2045" max="2045" width="3" style="580" customWidth="1"/>
    <col min="2046" max="2275" width="9" style="580"/>
    <col min="2276" max="2276" width="2.125" style="580" customWidth="1"/>
    <col min="2277" max="2277" width="7.75" style="580" customWidth="1"/>
    <col min="2278" max="2278" width="13.25" style="580" customWidth="1"/>
    <col min="2279" max="2299" width="4.625" style="580" customWidth="1"/>
    <col min="2300" max="2300" width="9" style="580"/>
    <col min="2301" max="2301" width="3" style="580" customWidth="1"/>
    <col min="2302" max="2531" width="9" style="580"/>
    <col min="2532" max="2532" width="2.125" style="580" customWidth="1"/>
    <col min="2533" max="2533" width="7.75" style="580" customWidth="1"/>
    <col min="2534" max="2534" width="13.25" style="580" customWidth="1"/>
    <col min="2535" max="2555" width="4.625" style="580" customWidth="1"/>
    <col min="2556" max="2556" width="9" style="580"/>
    <col min="2557" max="2557" width="3" style="580" customWidth="1"/>
    <col min="2558" max="2787" width="9" style="580"/>
    <col min="2788" max="2788" width="2.125" style="580" customWidth="1"/>
    <col min="2789" max="2789" width="7.75" style="580" customWidth="1"/>
    <col min="2790" max="2790" width="13.25" style="580" customWidth="1"/>
    <col min="2791" max="2811" width="4.625" style="580" customWidth="1"/>
    <col min="2812" max="2812" width="9" style="580"/>
    <col min="2813" max="2813" width="3" style="580" customWidth="1"/>
    <col min="2814" max="3043" width="9" style="580"/>
    <col min="3044" max="3044" width="2.125" style="580" customWidth="1"/>
    <col min="3045" max="3045" width="7.75" style="580" customWidth="1"/>
    <col min="3046" max="3046" width="13.25" style="580" customWidth="1"/>
    <col min="3047" max="3067" width="4.625" style="580" customWidth="1"/>
    <col min="3068" max="3068" width="9" style="580"/>
    <col min="3069" max="3069" width="3" style="580" customWidth="1"/>
    <col min="3070" max="3299" width="9" style="580"/>
    <col min="3300" max="3300" width="2.125" style="580" customWidth="1"/>
    <col min="3301" max="3301" width="7.75" style="580" customWidth="1"/>
    <col min="3302" max="3302" width="13.25" style="580" customWidth="1"/>
    <col min="3303" max="3323" width="4.625" style="580" customWidth="1"/>
    <col min="3324" max="3324" width="9" style="580"/>
    <col min="3325" max="3325" width="3" style="580" customWidth="1"/>
    <col min="3326" max="3555" width="9" style="580"/>
    <col min="3556" max="3556" width="2.125" style="580" customWidth="1"/>
    <col min="3557" max="3557" width="7.75" style="580" customWidth="1"/>
    <col min="3558" max="3558" width="13.25" style="580" customWidth="1"/>
    <col min="3559" max="3579" width="4.625" style="580" customWidth="1"/>
    <col min="3580" max="3580" width="9" style="580"/>
    <col min="3581" max="3581" width="3" style="580" customWidth="1"/>
    <col min="3582" max="3811" width="9" style="580"/>
    <col min="3812" max="3812" width="2.125" style="580" customWidth="1"/>
    <col min="3813" max="3813" width="7.75" style="580" customWidth="1"/>
    <col min="3814" max="3814" width="13.25" style="580" customWidth="1"/>
    <col min="3815" max="3835" width="4.625" style="580" customWidth="1"/>
    <col min="3836" max="3836" width="9" style="580"/>
    <col min="3837" max="3837" width="3" style="580" customWidth="1"/>
    <col min="3838" max="4067" width="9" style="580"/>
    <col min="4068" max="4068" width="2.125" style="580" customWidth="1"/>
    <col min="4069" max="4069" width="7.75" style="580" customWidth="1"/>
    <col min="4070" max="4070" width="13.25" style="580" customWidth="1"/>
    <col min="4071" max="4091" width="4.625" style="580" customWidth="1"/>
    <col min="4092" max="4092" width="9" style="580"/>
    <col min="4093" max="4093" width="3" style="580" customWidth="1"/>
    <col min="4094" max="4323" width="9" style="580"/>
    <col min="4324" max="4324" width="2.125" style="580" customWidth="1"/>
    <col min="4325" max="4325" width="7.75" style="580" customWidth="1"/>
    <col min="4326" max="4326" width="13.25" style="580" customWidth="1"/>
    <col min="4327" max="4347" width="4.625" style="580" customWidth="1"/>
    <col min="4348" max="4348" width="9" style="580"/>
    <col min="4349" max="4349" width="3" style="580" customWidth="1"/>
    <col min="4350" max="4579" width="9" style="580"/>
    <col min="4580" max="4580" width="2.125" style="580" customWidth="1"/>
    <col min="4581" max="4581" width="7.75" style="580" customWidth="1"/>
    <col min="4582" max="4582" width="13.25" style="580" customWidth="1"/>
    <col min="4583" max="4603" width="4.625" style="580" customWidth="1"/>
    <col min="4604" max="4604" width="9" style="580"/>
    <col min="4605" max="4605" width="3" style="580" customWidth="1"/>
    <col min="4606" max="4835" width="9" style="580"/>
    <col min="4836" max="4836" width="2.125" style="580" customWidth="1"/>
    <col min="4837" max="4837" width="7.75" style="580" customWidth="1"/>
    <col min="4838" max="4838" width="13.25" style="580" customWidth="1"/>
    <col min="4839" max="4859" width="4.625" style="580" customWidth="1"/>
    <col min="4860" max="4860" width="9" style="580"/>
    <col min="4861" max="4861" width="3" style="580" customWidth="1"/>
    <col min="4862" max="5091" width="9" style="580"/>
    <col min="5092" max="5092" width="2.125" style="580" customWidth="1"/>
    <col min="5093" max="5093" width="7.75" style="580" customWidth="1"/>
    <col min="5094" max="5094" width="13.25" style="580" customWidth="1"/>
    <col min="5095" max="5115" width="4.625" style="580" customWidth="1"/>
    <col min="5116" max="5116" width="9" style="580"/>
    <col min="5117" max="5117" width="3" style="580" customWidth="1"/>
    <col min="5118" max="5347" width="9" style="580"/>
    <col min="5348" max="5348" width="2.125" style="580" customWidth="1"/>
    <col min="5349" max="5349" width="7.75" style="580" customWidth="1"/>
    <col min="5350" max="5350" width="13.25" style="580" customWidth="1"/>
    <col min="5351" max="5371" width="4.625" style="580" customWidth="1"/>
    <col min="5372" max="5372" width="9" style="580"/>
    <col min="5373" max="5373" width="3" style="580" customWidth="1"/>
    <col min="5374" max="5603" width="9" style="580"/>
    <col min="5604" max="5604" width="2.125" style="580" customWidth="1"/>
    <col min="5605" max="5605" width="7.75" style="580" customWidth="1"/>
    <col min="5606" max="5606" width="13.25" style="580" customWidth="1"/>
    <col min="5607" max="5627" width="4.625" style="580" customWidth="1"/>
    <col min="5628" max="5628" width="9" style="580"/>
    <col min="5629" max="5629" width="3" style="580" customWidth="1"/>
    <col min="5630" max="5859" width="9" style="580"/>
    <col min="5860" max="5860" width="2.125" style="580" customWidth="1"/>
    <col min="5861" max="5861" width="7.75" style="580" customWidth="1"/>
    <col min="5862" max="5862" width="13.25" style="580" customWidth="1"/>
    <col min="5863" max="5883" width="4.625" style="580" customWidth="1"/>
    <col min="5884" max="5884" width="9" style="580"/>
    <col min="5885" max="5885" width="3" style="580" customWidth="1"/>
    <col min="5886" max="6115" width="9" style="580"/>
    <col min="6116" max="6116" width="2.125" style="580" customWidth="1"/>
    <col min="6117" max="6117" width="7.75" style="580" customWidth="1"/>
    <col min="6118" max="6118" width="13.25" style="580" customWidth="1"/>
    <col min="6119" max="6139" width="4.625" style="580" customWidth="1"/>
    <col min="6140" max="6140" width="9" style="580"/>
    <col min="6141" max="6141" width="3" style="580" customWidth="1"/>
    <col min="6142" max="6371" width="9" style="580"/>
    <col min="6372" max="6372" width="2.125" style="580" customWidth="1"/>
    <col min="6373" max="6373" width="7.75" style="580" customWidth="1"/>
    <col min="6374" max="6374" width="13.25" style="580" customWidth="1"/>
    <col min="6375" max="6395" width="4.625" style="580" customWidth="1"/>
    <col min="6396" max="6396" width="9" style="580"/>
    <col min="6397" max="6397" width="3" style="580" customWidth="1"/>
    <col min="6398" max="6627" width="9" style="580"/>
    <col min="6628" max="6628" width="2.125" style="580" customWidth="1"/>
    <col min="6629" max="6629" width="7.75" style="580" customWidth="1"/>
    <col min="6630" max="6630" width="13.25" style="580" customWidth="1"/>
    <col min="6631" max="6651" width="4.625" style="580" customWidth="1"/>
    <col min="6652" max="6652" width="9" style="580"/>
    <col min="6653" max="6653" width="3" style="580" customWidth="1"/>
    <col min="6654" max="6883" width="9" style="580"/>
    <col min="6884" max="6884" width="2.125" style="580" customWidth="1"/>
    <col min="6885" max="6885" width="7.75" style="580" customWidth="1"/>
    <col min="6886" max="6886" width="13.25" style="580" customWidth="1"/>
    <col min="6887" max="6907" width="4.625" style="580" customWidth="1"/>
    <col min="6908" max="6908" width="9" style="580"/>
    <col min="6909" max="6909" width="3" style="580" customWidth="1"/>
    <col min="6910" max="7139" width="9" style="580"/>
    <col min="7140" max="7140" width="2.125" style="580" customWidth="1"/>
    <col min="7141" max="7141" width="7.75" style="580" customWidth="1"/>
    <col min="7142" max="7142" width="13.25" style="580" customWidth="1"/>
    <col min="7143" max="7163" width="4.625" style="580" customWidth="1"/>
    <col min="7164" max="7164" width="9" style="580"/>
    <col min="7165" max="7165" width="3" style="580" customWidth="1"/>
    <col min="7166" max="7395" width="9" style="580"/>
    <col min="7396" max="7396" width="2.125" style="580" customWidth="1"/>
    <col min="7397" max="7397" width="7.75" style="580" customWidth="1"/>
    <col min="7398" max="7398" width="13.25" style="580" customWidth="1"/>
    <col min="7399" max="7419" width="4.625" style="580" customWidth="1"/>
    <col min="7420" max="7420" width="9" style="580"/>
    <col min="7421" max="7421" width="3" style="580" customWidth="1"/>
    <col min="7422" max="7651" width="9" style="580"/>
    <col min="7652" max="7652" width="2.125" style="580" customWidth="1"/>
    <col min="7653" max="7653" width="7.75" style="580" customWidth="1"/>
    <col min="7654" max="7654" width="13.25" style="580" customWidth="1"/>
    <col min="7655" max="7675" width="4.625" style="580" customWidth="1"/>
    <col min="7676" max="7676" width="9" style="580"/>
    <col min="7677" max="7677" width="3" style="580" customWidth="1"/>
    <col min="7678" max="7907" width="9" style="580"/>
    <col min="7908" max="7908" width="2.125" style="580" customWidth="1"/>
    <col min="7909" max="7909" width="7.75" style="580" customWidth="1"/>
    <col min="7910" max="7910" width="13.25" style="580" customWidth="1"/>
    <col min="7911" max="7931" width="4.625" style="580" customWidth="1"/>
    <col min="7932" max="7932" width="9" style="580"/>
    <col min="7933" max="7933" width="3" style="580" customWidth="1"/>
    <col min="7934" max="8163" width="9" style="580"/>
    <col min="8164" max="8164" width="2.125" style="580" customWidth="1"/>
    <col min="8165" max="8165" width="7.75" style="580" customWidth="1"/>
    <col min="8166" max="8166" width="13.25" style="580" customWidth="1"/>
    <col min="8167" max="8187" width="4.625" style="580" customWidth="1"/>
    <col min="8188" max="8188" width="9" style="580"/>
    <col min="8189" max="8189" width="3" style="580" customWidth="1"/>
    <col min="8190" max="8419" width="9" style="580"/>
    <col min="8420" max="8420" width="2.125" style="580" customWidth="1"/>
    <col min="8421" max="8421" width="7.75" style="580" customWidth="1"/>
    <col min="8422" max="8422" width="13.25" style="580" customWidth="1"/>
    <col min="8423" max="8443" width="4.625" style="580" customWidth="1"/>
    <col min="8444" max="8444" width="9" style="580"/>
    <col min="8445" max="8445" width="3" style="580" customWidth="1"/>
    <col min="8446" max="8675" width="9" style="580"/>
    <col min="8676" max="8676" width="2.125" style="580" customWidth="1"/>
    <col min="8677" max="8677" width="7.75" style="580" customWidth="1"/>
    <col min="8678" max="8678" width="13.25" style="580" customWidth="1"/>
    <col min="8679" max="8699" width="4.625" style="580" customWidth="1"/>
    <col min="8700" max="8700" width="9" style="580"/>
    <col min="8701" max="8701" width="3" style="580" customWidth="1"/>
    <col min="8702" max="8931" width="9" style="580"/>
    <col min="8932" max="8932" width="2.125" style="580" customWidth="1"/>
    <col min="8933" max="8933" width="7.75" style="580" customWidth="1"/>
    <col min="8934" max="8934" width="13.25" style="580" customWidth="1"/>
    <col min="8935" max="8955" width="4.625" style="580" customWidth="1"/>
    <col min="8956" max="8956" width="9" style="580"/>
    <col min="8957" max="8957" width="3" style="580" customWidth="1"/>
    <col min="8958" max="9187" width="9" style="580"/>
    <col min="9188" max="9188" width="2.125" style="580" customWidth="1"/>
    <col min="9189" max="9189" width="7.75" style="580" customWidth="1"/>
    <col min="9190" max="9190" width="13.25" style="580" customWidth="1"/>
    <col min="9191" max="9211" width="4.625" style="580" customWidth="1"/>
    <col min="9212" max="9212" width="9" style="580"/>
    <col min="9213" max="9213" width="3" style="580" customWidth="1"/>
    <col min="9214" max="9443" width="9" style="580"/>
    <col min="9444" max="9444" width="2.125" style="580" customWidth="1"/>
    <col min="9445" max="9445" width="7.75" style="580" customWidth="1"/>
    <col min="9446" max="9446" width="13.25" style="580" customWidth="1"/>
    <col min="9447" max="9467" width="4.625" style="580" customWidth="1"/>
    <col min="9468" max="9468" width="9" style="580"/>
    <col min="9469" max="9469" width="3" style="580" customWidth="1"/>
    <col min="9470" max="9699" width="9" style="580"/>
    <col min="9700" max="9700" width="2.125" style="580" customWidth="1"/>
    <col min="9701" max="9701" width="7.75" style="580" customWidth="1"/>
    <col min="9702" max="9702" width="13.25" style="580" customWidth="1"/>
    <col min="9703" max="9723" width="4.625" style="580" customWidth="1"/>
    <col min="9724" max="9724" width="9" style="580"/>
    <col min="9725" max="9725" width="3" style="580" customWidth="1"/>
    <col min="9726" max="9955" width="9" style="580"/>
    <col min="9956" max="9956" width="2.125" style="580" customWidth="1"/>
    <col min="9957" max="9957" width="7.75" style="580" customWidth="1"/>
    <col min="9958" max="9958" width="13.25" style="580" customWidth="1"/>
    <col min="9959" max="9979" width="4.625" style="580" customWidth="1"/>
    <col min="9980" max="9980" width="9" style="580"/>
    <col min="9981" max="9981" width="3" style="580" customWidth="1"/>
    <col min="9982" max="10211" width="9" style="580"/>
    <col min="10212" max="10212" width="2.125" style="580" customWidth="1"/>
    <col min="10213" max="10213" width="7.75" style="580" customWidth="1"/>
    <col min="10214" max="10214" width="13.25" style="580" customWidth="1"/>
    <col min="10215" max="10235" width="4.625" style="580" customWidth="1"/>
    <col min="10236" max="10236" width="9" style="580"/>
    <col min="10237" max="10237" width="3" style="580" customWidth="1"/>
    <col min="10238" max="10467" width="9" style="580"/>
    <col min="10468" max="10468" width="2.125" style="580" customWidth="1"/>
    <col min="10469" max="10469" width="7.75" style="580" customWidth="1"/>
    <col min="10470" max="10470" width="13.25" style="580" customWidth="1"/>
    <col min="10471" max="10491" width="4.625" style="580" customWidth="1"/>
    <col min="10492" max="10492" width="9" style="580"/>
    <col min="10493" max="10493" width="3" style="580" customWidth="1"/>
    <col min="10494" max="10723" width="9" style="580"/>
    <col min="10724" max="10724" width="2.125" style="580" customWidth="1"/>
    <col min="10725" max="10725" width="7.75" style="580" customWidth="1"/>
    <col min="10726" max="10726" width="13.25" style="580" customWidth="1"/>
    <col min="10727" max="10747" width="4.625" style="580" customWidth="1"/>
    <col min="10748" max="10748" width="9" style="580"/>
    <col min="10749" max="10749" width="3" style="580" customWidth="1"/>
    <col min="10750" max="10979" width="9" style="580"/>
    <col min="10980" max="10980" width="2.125" style="580" customWidth="1"/>
    <col min="10981" max="10981" width="7.75" style="580" customWidth="1"/>
    <col min="10982" max="10982" width="13.25" style="580" customWidth="1"/>
    <col min="10983" max="11003" width="4.625" style="580" customWidth="1"/>
    <col min="11004" max="11004" width="9" style="580"/>
    <col min="11005" max="11005" width="3" style="580" customWidth="1"/>
    <col min="11006" max="11235" width="9" style="580"/>
    <col min="11236" max="11236" width="2.125" style="580" customWidth="1"/>
    <col min="11237" max="11237" width="7.75" style="580" customWidth="1"/>
    <col min="11238" max="11238" width="13.25" style="580" customWidth="1"/>
    <col min="11239" max="11259" width="4.625" style="580" customWidth="1"/>
    <col min="11260" max="11260" width="9" style="580"/>
    <col min="11261" max="11261" width="3" style="580" customWidth="1"/>
    <col min="11262" max="11491" width="9" style="580"/>
    <col min="11492" max="11492" width="2.125" style="580" customWidth="1"/>
    <col min="11493" max="11493" width="7.75" style="580" customWidth="1"/>
    <col min="11494" max="11494" width="13.25" style="580" customWidth="1"/>
    <col min="11495" max="11515" width="4.625" style="580" customWidth="1"/>
    <col min="11516" max="11516" width="9" style="580"/>
    <col min="11517" max="11517" width="3" style="580" customWidth="1"/>
    <col min="11518" max="11747" width="9" style="580"/>
    <col min="11748" max="11748" width="2.125" style="580" customWidth="1"/>
    <col min="11749" max="11749" width="7.75" style="580" customWidth="1"/>
    <col min="11750" max="11750" width="13.25" style="580" customWidth="1"/>
    <col min="11751" max="11771" width="4.625" style="580" customWidth="1"/>
    <col min="11772" max="11772" width="9" style="580"/>
    <col min="11773" max="11773" width="3" style="580" customWidth="1"/>
    <col min="11774" max="12003" width="9" style="580"/>
    <col min="12004" max="12004" width="2.125" style="580" customWidth="1"/>
    <col min="12005" max="12005" width="7.75" style="580" customWidth="1"/>
    <col min="12006" max="12006" width="13.25" style="580" customWidth="1"/>
    <col min="12007" max="12027" width="4.625" style="580" customWidth="1"/>
    <col min="12028" max="12028" width="9" style="580"/>
    <col min="12029" max="12029" width="3" style="580" customWidth="1"/>
    <col min="12030" max="12259" width="9" style="580"/>
    <col min="12260" max="12260" width="2.125" style="580" customWidth="1"/>
    <col min="12261" max="12261" width="7.75" style="580" customWidth="1"/>
    <col min="12262" max="12262" width="13.25" style="580" customWidth="1"/>
    <col min="12263" max="12283" width="4.625" style="580" customWidth="1"/>
    <col min="12284" max="12284" width="9" style="580"/>
    <col min="12285" max="12285" width="3" style="580" customWidth="1"/>
    <col min="12286" max="12515" width="9" style="580"/>
    <col min="12516" max="12516" width="2.125" style="580" customWidth="1"/>
    <col min="12517" max="12517" width="7.75" style="580" customWidth="1"/>
    <col min="12518" max="12518" width="13.25" style="580" customWidth="1"/>
    <col min="12519" max="12539" width="4.625" style="580" customWidth="1"/>
    <col min="12540" max="12540" width="9" style="580"/>
    <col min="12541" max="12541" width="3" style="580" customWidth="1"/>
    <col min="12542" max="12771" width="9" style="580"/>
    <col min="12772" max="12772" width="2.125" style="580" customWidth="1"/>
    <col min="12773" max="12773" width="7.75" style="580" customWidth="1"/>
    <col min="12774" max="12774" width="13.25" style="580" customWidth="1"/>
    <col min="12775" max="12795" width="4.625" style="580" customWidth="1"/>
    <col min="12796" max="12796" width="9" style="580"/>
    <col min="12797" max="12797" width="3" style="580" customWidth="1"/>
    <col min="12798" max="13027" width="9" style="580"/>
    <col min="13028" max="13028" width="2.125" style="580" customWidth="1"/>
    <col min="13029" max="13029" width="7.75" style="580" customWidth="1"/>
    <col min="13030" max="13030" width="13.25" style="580" customWidth="1"/>
    <col min="13031" max="13051" width="4.625" style="580" customWidth="1"/>
    <col min="13052" max="13052" width="9" style="580"/>
    <col min="13053" max="13053" width="3" style="580" customWidth="1"/>
    <col min="13054" max="13283" width="9" style="580"/>
    <col min="13284" max="13284" width="2.125" style="580" customWidth="1"/>
    <col min="13285" max="13285" width="7.75" style="580" customWidth="1"/>
    <col min="13286" max="13286" width="13.25" style="580" customWidth="1"/>
    <col min="13287" max="13307" width="4.625" style="580" customWidth="1"/>
    <col min="13308" max="13308" width="9" style="580"/>
    <col min="13309" max="13309" width="3" style="580" customWidth="1"/>
    <col min="13310" max="13539" width="9" style="580"/>
    <col min="13540" max="13540" width="2.125" style="580" customWidth="1"/>
    <col min="13541" max="13541" width="7.75" style="580" customWidth="1"/>
    <col min="13542" max="13542" width="13.25" style="580" customWidth="1"/>
    <col min="13543" max="13563" width="4.625" style="580" customWidth="1"/>
    <col min="13564" max="13564" width="9" style="580"/>
    <col min="13565" max="13565" width="3" style="580" customWidth="1"/>
    <col min="13566" max="13795" width="9" style="580"/>
    <col min="13796" max="13796" width="2.125" style="580" customWidth="1"/>
    <col min="13797" max="13797" width="7.75" style="580" customWidth="1"/>
    <col min="13798" max="13798" width="13.25" style="580" customWidth="1"/>
    <col min="13799" max="13819" width="4.625" style="580" customWidth="1"/>
    <col min="13820" max="13820" width="9" style="580"/>
    <col min="13821" max="13821" width="3" style="580" customWidth="1"/>
    <col min="13822" max="14051" width="9" style="580"/>
    <col min="14052" max="14052" width="2.125" style="580" customWidth="1"/>
    <col min="14053" max="14053" width="7.75" style="580" customWidth="1"/>
    <col min="14054" max="14054" width="13.25" style="580" customWidth="1"/>
    <col min="14055" max="14075" width="4.625" style="580" customWidth="1"/>
    <col min="14076" max="14076" width="9" style="580"/>
    <col min="14077" max="14077" width="3" style="580" customWidth="1"/>
    <col min="14078" max="14307" width="9" style="580"/>
    <col min="14308" max="14308" width="2.125" style="580" customWidth="1"/>
    <col min="14309" max="14309" width="7.75" style="580" customWidth="1"/>
    <col min="14310" max="14310" width="13.25" style="580" customWidth="1"/>
    <col min="14311" max="14331" width="4.625" style="580" customWidth="1"/>
    <col min="14332" max="14332" width="9" style="580"/>
    <col min="14333" max="14333" width="3" style="580" customWidth="1"/>
    <col min="14334" max="14563" width="9" style="580"/>
    <col min="14564" max="14564" width="2.125" style="580" customWidth="1"/>
    <col min="14565" max="14565" width="7.75" style="580" customWidth="1"/>
    <col min="14566" max="14566" width="13.25" style="580" customWidth="1"/>
    <col min="14567" max="14587" width="4.625" style="580" customWidth="1"/>
    <col min="14588" max="14588" width="9" style="580"/>
    <col min="14589" max="14589" width="3" style="580" customWidth="1"/>
    <col min="14590" max="14819" width="9" style="580"/>
    <col min="14820" max="14820" width="2.125" style="580" customWidth="1"/>
    <col min="14821" max="14821" width="7.75" style="580" customWidth="1"/>
    <col min="14822" max="14822" width="13.25" style="580" customWidth="1"/>
    <col min="14823" max="14843" width="4.625" style="580" customWidth="1"/>
    <col min="14844" max="14844" width="9" style="580"/>
    <col min="14845" max="14845" width="3" style="580" customWidth="1"/>
    <col min="14846" max="15075" width="9" style="580"/>
    <col min="15076" max="15076" width="2.125" style="580" customWidth="1"/>
    <col min="15077" max="15077" width="7.75" style="580" customWidth="1"/>
    <col min="15078" max="15078" width="13.25" style="580" customWidth="1"/>
    <col min="15079" max="15099" width="4.625" style="580" customWidth="1"/>
    <col min="15100" max="15100" width="9" style="580"/>
    <col min="15101" max="15101" width="3" style="580" customWidth="1"/>
    <col min="15102" max="15331" width="9" style="580"/>
    <col min="15332" max="15332" width="2.125" style="580" customWidth="1"/>
    <col min="15333" max="15333" width="7.75" style="580" customWidth="1"/>
    <col min="15334" max="15334" width="13.25" style="580" customWidth="1"/>
    <col min="15335" max="15355" width="4.625" style="580" customWidth="1"/>
    <col min="15356" max="15356" width="9" style="580"/>
    <col min="15357" max="15357" width="3" style="580" customWidth="1"/>
    <col min="15358" max="15587" width="9" style="580"/>
    <col min="15588" max="15588" width="2.125" style="580" customWidth="1"/>
    <col min="15589" max="15589" width="7.75" style="580" customWidth="1"/>
    <col min="15590" max="15590" width="13.25" style="580" customWidth="1"/>
    <col min="15591" max="15611" width="4.625" style="580" customWidth="1"/>
    <col min="15612" max="15612" width="9" style="580"/>
    <col min="15613" max="15613" width="3" style="580" customWidth="1"/>
    <col min="15614" max="15843" width="9" style="580"/>
    <col min="15844" max="15844" width="2.125" style="580" customWidth="1"/>
    <col min="15845" max="15845" width="7.75" style="580" customWidth="1"/>
    <col min="15846" max="15846" width="13.25" style="580" customWidth="1"/>
    <col min="15847" max="15867" width="4.625" style="580" customWidth="1"/>
    <col min="15868" max="15868" width="9" style="580"/>
    <col min="15869" max="15869" width="3" style="580" customWidth="1"/>
    <col min="15870" max="16099" width="9" style="580"/>
    <col min="16100" max="16100" width="2.125" style="580" customWidth="1"/>
    <col min="16101" max="16101" width="7.75" style="580" customWidth="1"/>
    <col min="16102" max="16102" width="13.25" style="580" customWidth="1"/>
    <col min="16103" max="16123" width="4.625" style="580" customWidth="1"/>
    <col min="16124" max="16124" width="9" style="580"/>
    <col min="16125" max="16125" width="3" style="580" customWidth="1"/>
    <col min="16126" max="16373" width="9" style="580"/>
    <col min="16374" max="16384" width="9.125" style="580" customWidth="1"/>
  </cols>
  <sheetData>
    <row r="1" spans="1:10" ht="27.75" customHeight="1">
      <c r="A1" s="926" t="s">
        <v>100</v>
      </c>
      <c r="B1" s="927"/>
      <c r="C1" s="927"/>
      <c r="D1" s="927"/>
      <c r="E1" s="927"/>
      <c r="F1" s="927"/>
      <c r="G1" s="927"/>
      <c r="H1" s="927"/>
      <c r="I1" s="927"/>
      <c r="J1" s="927"/>
    </row>
    <row r="2" spans="1:10" ht="21" customHeight="1" thickBot="1">
      <c r="A2" s="240"/>
      <c r="B2" s="579"/>
      <c r="C2" s="579"/>
      <c r="D2" s="579"/>
      <c r="E2" s="579"/>
      <c r="F2" s="579"/>
      <c r="G2" s="579"/>
      <c r="H2" s="579"/>
      <c r="I2" s="579"/>
      <c r="J2" s="579"/>
    </row>
    <row r="3" spans="1:10" ht="21" customHeight="1" thickBot="1">
      <c r="A3" s="426"/>
      <c r="B3" s="458"/>
      <c r="C3" s="428"/>
      <c r="D3" s="428"/>
      <c r="E3" s="928" t="s">
        <v>333</v>
      </c>
      <c r="F3" s="929"/>
      <c r="G3" s="929"/>
      <c r="H3" s="929"/>
      <c r="I3" s="929"/>
      <c r="J3" s="429"/>
    </row>
    <row r="4" spans="1:10" ht="21" customHeight="1">
      <c r="A4" s="247">
        <v>45186</v>
      </c>
      <c r="B4" s="160">
        <v>1</v>
      </c>
      <c r="C4" s="20">
        <v>0.39583333333333331</v>
      </c>
      <c r="D4" s="494" t="s">
        <v>294</v>
      </c>
      <c r="E4" s="9" t="s">
        <v>169</v>
      </c>
      <c r="F4" s="581">
        <v>1</v>
      </c>
      <c r="G4" s="249" t="s">
        <v>197</v>
      </c>
      <c r="H4" s="250">
        <v>1</v>
      </c>
      <c r="I4" s="23" t="s">
        <v>181</v>
      </c>
      <c r="J4" s="251" t="s">
        <v>201</v>
      </c>
    </row>
    <row r="5" spans="1:10" ht="21" customHeight="1">
      <c r="A5" s="252" t="s">
        <v>205</v>
      </c>
      <c r="B5" s="160">
        <v>2</v>
      </c>
      <c r="C5" s="8">
        <v>0.4236111111111111</v>
      </c>
      <c r="D5" s="364" t="s">
        <v>294</v>
      </c>
      <c r="E5" s="9" t="s">
        <v>244</v>
      </c>
      <c r="F5" s="581">
        <v>2</v>
      </c>
      <c r="G5" s="249" t="s">
        <v>197</v>
      </c>
      <c r="H5" s="250">
        <v>1</v>
      </c>
      <c r="I5" s="11" t="s">
        <v>170</v>
      </c>
      <c r="J5" s="251" t="s">
        <v>199</v>
      </c>
    </row>
    <row r="6" spans="1:10" ht="21" customHeight="1">
      <c r="A6" s="253" t="s">
        <v>196</v>
      </c>
      <c r="B6" s="160">
        <v>3</v>
      </c>
      <c r="C6" s="8">
        <v>0.4513888888888889</v>
      </c>
      <c r="D6" s="364" t="s">
        <v>292</v>
      </c>
      <c r="E6" s="9" t="s">
        <v>259</v>
      </c>
      <c r="F6" s="581">
        <v>1</v>
      </c>
      <c r="G6" s="249" t="s">
        <v>197</v>
      </c>
      <c r="H6" s="250">
        <v>0</v>
      </c>
      <c r="I6" s="23" t="s">
        <v>288</v>
      </c>
      <c r="J6" s="251" t="s">
        <v>204</v>
      </c>
    </row>
    <row r="7" spans="1:10" ht="21" customHeight="1">
      <c r="A7" s="254" t="s">
        <v>235</v>
      </c>
      <c r="B7" s="160">
        <v>4</v>
      </c>
      <c r="C7" s="8">
        <v>0.47916666666666669</v>
      </c>
      <c r="D7" s="364" t="s">
        <v>293</v>
      </c>
      <c r="E7" s="9" t="s">
        <v>172</v>
      </c>
      <c r="F7" s="581">
        <v>0</v>
      </c>
      <c r="G7" s="249" t="s">
        <v>197</v>
      </c>
      <c r="H7" s="250">
        <v>1</v>
      </c>
      <c r="I7" s="23" t="s">
        <v>170</v>
      </c>
      <c r="J7" s="251" t="s">
        <v>202</v>
      </c>
    </row>
    <row r="8" spans="1:10" ht="21" customHeight="1">
      <c r="A8" s="247" t="s">
        <v>296</v>
      </c>
      <c r="B8" s="160">
        <v>5</v>
      </c>
      <c r="C8" s="8">
        <v>0.50694444444444442</v>
      </c>
      <c r="D8" s="364" t="s">
        <v>291</v>
      </c>
      <c r="E8" s="9" t="s">
        <v>289</v>
      </c>
      <c r="F8" s="581">
        <v>1</v>
      </c>
      <c r="G8" s="249" t="s">
        <v>197</v>
      </c>
      <c r="H8" s="250">
        <v>0</v>
      </c>
      <c r="I8" s="23" t="s">
        <v>134</v>
      </c>
      <c r="J8" s="363" t="s">
        <v>211</v>
      </c>
    </row>
    <row r="9" spans="1:10" ht="21" customHeight="1">
      <c r="A9" s="247" t="s">
        <v>332</v>
      </c>
      <c r="B9" s="160">
        <v>6</v>
      </c>
      <c r="C9" s="8">
        <v>0.53472222222222221</v>
      </c>
      <c r="D9" s="364" t="s">
        <v>294</v>
      </c>
      <c r="E9" s="9" t="s">
        <v>172</v>
      </c>
      <c r="F9" s="581">
        <v>1</v>
      </c>
      <c r="G9" s="249" t="s">
        <v>197</v>
      </c>
      <c r="H9" s="250">
        <v>2</v>
      </c>
      <c r="I9" s="23" t="s">
        <v>65</v>
      </c>
      <c r="J9" s="363" t="s">
        <v>209</v>
      </c>
    </row>
    <row r="10" spans="1:10" ht="21" customHeight="1">
      <c r="A10" s="247" t="s">
        <v>303</v>
      </c>
      <c r="B10" s="160">
        <v>7</v>
      </c>
      <c r="C10" s="8">
        <v>0.5625</v>
      </c>
      <c r="D10" s="364" t="s">
        <v>294</v>
      </c>
      <c r="E10" s="9" t="s">
        <v>290</v>
      </c>
      <c r="F10" s="581">
        <v>7</v>
      </c>
      <c r="G10" s="249" t="s">
        <v>197</v>
      </c>
      <c r="H10" s="250">
        <v>0</v>
      </c>
      <c r="I10" s="23" t="s">
        <v>134</v>
      </c>
      <c r="J10" s="363" t="s">
        <v>208</v>
      </c>
    </row>
    <row r="11" spans="1:10" ht="21.75" customHeight="1" thickBot="1">
      <c r="A11" s="582" t="s">
        <v>134</v>
      </c>
      <c r="B11" s="404"/>
      <c r="C11" s="14"/>
      <c r="D11" s="366"/>
      <c r="E11" s="12"/>
      <c r="F11" s="583"/>
      <c r="G11" s="583"/>
      <c r="H11" s="583"/>
      <c r="I11" s="368"/>
      <c r="J11" s="367" t="s">
        <v>99</v>
      </c>
    </row>
    <row r="12" spans="1:10" ht="21.75" customHeight="1" thickBot="1">
      <c r="A12" s="451"/>
      <c r="B12" s="371"/>
      <c r="C12" s="371"/>
      <c r="D12" s="371"/>
      <c r="E12" s="371"/>
      <c r="F12" s="372"/>
      <c r="G12" s="372"/>
      <c r="H12" s="372"/>
      <c r="I12" s="372"/>
      <c r="J12" s="373"/>
    </row>
    <row r="13" spans="1:10" ht="21.75" customHeight="1">
      <c r="A13" s="246"/>
      <c r="B13" s="2"/>
      <c r="C13" s="3"/>
      <c r="D13" s="3"/>
      <c r="E13" s="930" t="s">
        <v>99</v>
      </c>
      <c r="F13" s="931"/>
      <c r="G13" s="931"/>
      <c r="H13" s="931"/>
      <c r="I13" s="932"/>
      <c r="J13" s="21"/>
    </row>
    <row r="14" spans="1:10" ht="21.75" customHeight="1">
      <c r="A14" s="247">
        <v>45187</v>
      </c>
      <c r="B14" s="160">
        <v>1</v>
      </c>
      <c r="C14" s="20">
        <v>0.56944444444444442</v>
      </c>
      <c r="D14" s="493" t="s">
        <v>292</v>
      </c>
      <c r="E14" s="9" t="s">
        <v>168</v>
      </c>
      <c r="F14" s="581">
        <v>0</v>
      </c>
      <c r="G14" s="249" t="s">
        <v>295</v>
      </c>
      <c r="H14" s="250">
        <v>1</v>
      </c>
      <c r="I14" s="11" t="s">
        <v>166</v>
      </c>
      <c r="J14" s="251" t="s">
        <v>201</v>
      </c>
    </row>
    <row r="15" spans="1:10" ht="21.75" customHeight="1">
      <c r="A15" s="252" t="s">
        <v>234</v>
      </c>
      <c r="B15" s="160">
        <v>2</v>
      </c>
      <c r="C15" s="8">
        <v>0.59722222222222221</v>
      </c>
      <c r="D15" s="364" t="s">
        <v>294</v>
      </c>
      <c r="E15" s="9" t="s">
        <v>170</v>
      </c>
      <c r="F15" s="581">
        <v>7</v>
      </c>
      <c r="G15" s="249" t="s">
        <v>295</v>
      </c>
      <c r="H15" s="250">
        <v>1</v>
      </c>
      <c r="I15" s="23" t="s">
        <v>169</v>
      </c>
      <c r="J15" s="251" t="s">
        <v>251</v>
      </c>
    </row>
    <row r="16" spans="1:10" ht="21.75" customHeight="1">
      <c r="A16" s="253" t="s">
        <v>236</v>
      </c>
      <c r="B16" s="160">
        <v>3</v>
      </c>
      <c r="C16" s="8">
        <v>0.625</v>
      </c>
      <c r="D16" s="364" t="s">
        <v>292</v>
      </c>
      <c r="E16" s="9" t="s">
        <v>55</v>
      </c>
      <c r="F16" s="581">
        <v>3</v>
      </c>
      <c r="G16" s="249" t="s">
        <v>197</v>
      </c>
      <c r="H16" s="250">
        <v>0</v>
      </c>
      <c r="I16" s="23" t="s">
        <v>225</v>
      </c>
      <c r="J16" s="251" t="s">
        <v>209</v>
      </c>
    </row>
    <row r="17" spans="1:12" ht="21.75" customHeight="1">
      <c r="A17" s="254" t="s">
        <v>237</v>
      </c>
      <c r="B17" s="160">
        <v>4</v>
      </c>
      <c r="C17" s="8">
        <v>0.65277777777777779</v>
      </c>
      <c r="D17" s="160" t="s">
        <v>293</v>
      </c>
      <c r="E17" s="9" t="s">
        <v>255</v>
      </c>
      <c r="F17" s="581">
        <v>5</v>
      </c>
      <c r="G17" s="249" t="s">
        <v>197</v>
      </c>
      <c r="H17" s="250">
        <v>1</v>
      </c>
      <c r="I17" s="11" t="s">
        <v>181</v>
      </c>
      <c r="J17" s="251" t="s">
        <v>202</v>
      </c>
    </row>
    <row r="18" spans="1:12" ht="21.75" customHeight="1">
      <c r="A18" s="247" t="s">
        <v>296</v>
      </c>
      <c r="B18" s="160">
        <v>5</v>
      </c>
      <c r="C18" s="8">
        <v>0.68055555555555547</v>
      </c>
      <c r="D18" s="364" t="s">
        <v>291</v>
      </c>
      <c r="E18" s="9" t="s">
        <v>288</v>
      </c>
      <c r="F18" s="581">
        <v>0</v>
      </c>
      <c r="G18" s="249" t="s">
        <v>197</v>
      </c>
      <c r="H18" s="250">
        <v>3</v>
      </c>
      <c r="I18" s="11" t="s">
        <v>290</v>
      </c>
      <c r="J18" s="251" t="s">
        <v>204</v>
      </c>
    </row>
    <row r="19" spans="1:12" ht="21.75" customHeight="1">
      <c r="A19" s="584" t="s">
        <v>170</v>
      </c>
      <c r="B19" s="160"/>
      <c r="C19" s="8"/>
      <c r="D19" s="364" t="s">
        <v>99</v>
      </c>
      <c r="E19" s="9" t="s">
        <v>99</v>
      </c>
      <c r="F19" s="581"/>
      <c r="G19" s="249" t="s">
        <v>333</v>
      </c>
      <c r="H19" s="250"/>
      <c r="I19" s="23" t="s">
        <v>99</v>
      </c>
      <c r="J19" s="251"/>
    </row>
    <row r="20" spans="1:12" ht="21.75" customHeight="1">
      <c r="A20" s="255" t="s">
        <v>140</v>
      </c>
      <c r="B20" s="160"/>
      <c r="C20" s="8"/>
      <c r="D20" s="364"/>
      <c r="E20" s="9"/>
      <c r="F20" s="581"/>
      <c r="G20" s="249"/>
      <c r="H20" s="250"/>
      <c r="I20" s="23"/>
      <c r="J20" s="251"/>
    </row>
    <row r="21" spans="1:12" ht="21" customHeight="1" thickBot="1">
      <c r="A21" s="399"/>
      <c r="B21" s="404"/>
      <c r="C21" s="14"/>
      <c r="D21" s="366"/>
      <c r="E21" s="12"/>
      <c r="F21" s="583"/>
      <c r="G21" s="381"/>
      <c r="H21" s="382"/>
      <c r="I21" s="368"/>
      <c r="J21" s="270"/>
    </row>
    <row r="22" spans="1:12" ht="21" customHeight="1" thickBot="1">
      <c r="A22" s="397"/>
      <c r="B22" s="398"/>
      <c r="C22" s="160"/>
      <c r="D22" s="160"/>
      <c r="E22" s="933"/>
      <c r="F22" s="933"/>
      <c r="G22" s="933"/>
      <c r="H22" s="933"/>
      <c r="I22" s="933"/>
      <c r="J22" s="160"/>
    </row>
    <row r="23" spans="1:12" ht="21.75" customHeight="1">
      <c r="A23" s="246"/>
      <c r="B23" s="402"/>
      <c r="C23" s="3"/>
      <c r="D23" s="3"/>
      <c r="E23" s="930" t="s">
        <v>99</v>
      </c>
      <c r="F23" s="934"/>
      <c r="G23" s="934"/>
      <c r="H23" s="934"/>
      <c r="I23" s="935"/>
      <c r="J23" s="21"/>
    </row>
    <row r="24" spans="1:12" ht="21.75" customHeight="1">
      <c r="A24" s="247">
        <v>45221</v>
      </c>
      <c r="B24" s="160">
        <v>1</v>
      </c>
      <c r="C24" s="8">
        <v>0.39583333333333331</v>
      </c>
      <c r="D24" s="364" t="s">
        <v>292</v>
      </c>
      <c r="E24" s="9" t="s">
        <v>55</v>
      </c>
      <c r="F24" s="581">
        <v>0</v>
      </c>
      <c r="G24" s="249" t="s">
        <v>197</v>
      </c>
      <c r="H24" s="250">
        <v>2</v>
      </c>
      <c r="I24" s="23" t="s">
        <v>290</v>
      </c>
      <c r="J24" s="363" t="s">
        <v>201</v>
      </c>
      <c r="L24" s="188"/>
    </row>
    <row r="25" spans="1:12" ht="21.75" customHeight="1">
      <c r="A25" s="252" t="s">
        <v>205</v>
      </c>
      <c r="B25" s="160">
        <v>2</v>
      </c>
      <c r="C25" s="8">
        <v>0.4236111111111111</v>
      </c>
      <c r="D25" s="364" t="s">
        <v>294</v>
      </c>
      <c r="E25" s="9" t="s">
        <v>169</v>
      </c>
      <c r="F25" s="581">
        <v>2</v>
      </c>
      <c r="G25" s="249" t="s">
        <v>197</v>
      </c>
      <c r="H25" s="250">
        <v>2</v>
      </c>
      <c r="I25" s="23" t="s">
        <v>172</v>
      </c>
      <c r="J25" s="363" t="s">
        <v>199</v>
      </c>
      <c r="L25" s="188"/>
    </row>
    <row r="26" spans="1:12" ht="21.75" customHeight="1">
      <c r="A26" s="253" t="s">
        <v>149</v>
      </c>
      <c r="B26" s="160">
        <v>3</v>
      </c>
      <c r="C26" s="8">
        <v>0.4513888888888889</v>
      </c>
      <c r="D26" s="364" t="s">
        <v>292</v>
      </c>
      <c r="E26" s="9" t="s">
        <v>259</v>
      </c>
      <c r="F26" s="581">
        <v>3</v>
      </c>
      <c r="G26" s="249" t="s">
        <v>197</v>
      </c>
      <c r="H26" s="250">
        <v>0</v>
      </c>
      <c r="I26" s="23" t="s">
        <v>290</v>
      </c>
      <c r="J26" s="363" t="s">
        <v>204</v>
      </c>
      <c r="L26" s="188"/>
    </row>
    <row r="27" spans="1:12" ht="21.75" customHeight="1">
      <c r="A27" s="254" t="s">
        <v>207</v>
      </c>
      <c r="B27" s="160">
        <v>4</v>
      </c>
      <c r="C27" s="8">
        <v>0.47916666666666669</v>
      </c>
      <c r="D27" s="364" t="s">
        <v>294</v>
      </c>
      <c r="E27" s="9" t="s">
        <v>181</v>
      </c>
      <c r="F27" s="581">
        <v>4</v>
      </c>
      <c r="G27" s="249" t="s">
        <v>197</v>
      </c>
      <c r="H27" s="250">
        <v>3</v>
      </c>
      <c r="I27" s="23" t="s">
        <v>172</v>
      </c>
      <c r="J27" s="363" t="s">
        <v>202</v>
      </c>
      <c r="L27" s="188"/>
    </row>
    <row r="28" spans="1:12" ht="21.75" customHeight="1">
      <c r="A28" s="247" t="s">
        <v>296</v>
      </c>
      <c r="B28" s="160">
        <v>5</v>
      </c>
      <c r="C28" s="8">
        <v>0.50694444444444442</v>
      </c>
      <c r="D28" s="364" t="s">
        <v>292</v>
      </c>
      <c r="E28" s="9" t="s">
        <v>55</v>
      </c>
      <c r="F28" s="581">
        <v>0</v>
      </c>
      <c r="G28" s="249" t="s">
        <v>197</v>
      </c>
      <c r="H28" s="250">
        <v>1</v>
      </c>
      <c r="I28" s="23" t="s">
        <v>134</v>
      </c>
      <c r="J28" s="363" t="s">
        <v>208</v>
      </c>
      <c r="L28" s="188"/>
    </row>
    <row r="29" spans="1:12" ht="21.75" customHeight="1">
      <c r="A29" s="255" t="s">
        <v>139</v>
      </c>
      <c r="B29" s="160">
        <v>6</v>
      </c>
      <c r="C29" s="8">
        <v>0.53472222222222221</v>
      </c>
      <c r="D29" s="364" t="s">
        <v>292</v>
      </c>
      <c r="E29" s="9" t="s">
        <v>244</v>
      </c>
      <c r="F29" s="581">
        <v>5</v>
      </c>
      <c r="G29" s="249" t="s">
        <v>197</v>
      </c>
      <c r="H29" s="250">
        <v>0</v>
      </c>
      <c r="I29" s="23" t="s">
        <v>169</v>
      </c>
      <c r="J29" s="363" t="s">
        <v>209</v>
      </c>
      <c r="L29" s="188"/>
    </row>
    <row r="30" spans="1:12" ht="21.75" customHeight="1">
      <c r="A30" s="255" t="s">
        <v>136</v>
      </c>
      <c r="B30" s="160">
        <v>7</v>
      </c>
      <c r="C30" s="8">
        <v>0.5625</v>
      </c>
      <c r="D30" s="364" t="s">
        <v>292</v>
      </c>
      <c r="E30" s="9" t="s">
        <v>134</v>
      </c>
      <c r="F30" s="581">
        <v>0</v>
      </c>
      <c r="G30" s="249" t="s">
        <v>197</v>
      </c>
      <c r="H30" s="250">
        <v>2</v>
      </c>
      <c r="I30" s="23" t="s">
        <v>168</v>
      </c>
      <c r="J30" s="363" t="s">
        <v>254</v>
      </c>
      <c r="L30" s="188"/>
    </row>
    <row r="31" spans="1:12" ht="21.75" customHeight="1">
      <c r="A31" s="584" t="s">
        <v>168</v>
      </c>
      <c r="B31" s="160">
        <v>8</v>
      </c>
      <c r="C31" s="8">
        <v>0.59027777777777779</v>
      </c>
      <c r="D31" s="364" t="s">
        <v>294</v>
      </c>
      <c r="E31" s="9" t="s">
        <v>244</v>
      </c>
      <c r="F31" s="581">
        <v>6</v>
      </c>
      <c r="G31" s="249" t="s">
        <v>197</v>
      </c>
      <c r="H31" s="250">
        <v>0</v>
      </c>
      <c r="I31" s="23" t="s">
        <v>181</v>
      </c>
      <c r="J31" s="363" t="s">
        <v>211</v>
      </c>
      <c r="L31" s="188"/>
    </row>
    <row r="32" spans="1:12" ht="21.75" customHeight="1" thickBot="1">
      <c r="A32" s="399"/>
      <c r="B32" s="404"/>
      <c r="C32" s="14"/>
      <c r="D32" s="366"/>
      <c r="E32" s="12"/>
      <c r="F32" s="583"/>
      <c r="G32" s="583"/>
      <c r="H32" s="583"/>
      <c r="I32" s="368"/>
      <c r="J32" s="367"/>
    </row>
    <row r="33" spans="1:13" ht="21.75" customHeight="1" thickBot="1">
      <c r="A33" s="397"/>
      <c r="B33" s="398"/>
      <c r="C33" s="160"/>
      <c r="D33" s="160"/>
      <c r="E33" s="160"/>
      <c r="F33" s="160"/>
      <c r="G33" s="160"/>
      <c r="H33" s="160"/>
      <c r="I33" s="160"/>
      <c r="J33" s="160"/>
      <c r="L33" s="585"/>
      <c r="M33" s="585"/>
    </row>
    <row r="34" spans="1:13" ht="21.75" customHeight="1">
      <c r="A34" s="669"/>
      <c r="B34" s="622"/>
      <c r="C34" s="623"/>
      <c r="D34" s="623"/>
      <c r="E34" s="923" t="s">
        <v>99</v>
      </c>
      <c r="F34" s="924"/>
      <c r="G34" s="924"/>
      <c r="H34" s="924"/>
      <c r="I34" s="925"/>
      <c r="J34" s="624"/>
      <c r="L34" s="585"/>
      <c r="M34" s="585"/>
    </row>
    <row r="35" spans="1:13" ht="21.75" customHeight="1">
      <c r="A35" s="423">
        <v>45242</v>
      </c>
      <c r="B35" s="403">
        <v>1</v>
      </c>
      <c r="C35" s="5">
        <v>0.39583333333333331</v>
      </c>
      <c r="D35" s="259">
        <v>31</v>
      </c>
      <c r="E35" s="7" t="s">
        <v>170</v>
      </c>
      <c r="F35" s="800">
        <v>0</v>
      </c>
      <c r="G35" s="249" t="s">
        <v>197</v>
      </c>
      <c r="H35" s="249">
        <v>5</v>
      </c>
      <c r="I35" s="22" t="s">
        <v>166</v>
      </c>
      <c r="J35" s="801" t="s">
        <v>201</v>
      </c>
      <c r="L35" s="585"/>
      <c r="M35" s="585"/>
    </row>
    <row r="36" spans="1:13" ht="21.75" customHeight="1">
      <c r="A36" s="625" t="s">
        <v>205</v>
      </c>
      <c r="B36" s="403">
        <v>2</v>
      </c>
      <c r="C36" s="369">
        <v>0.4236111111111111</v>
      </c>
      <c r="D36" s="259">
        <v>32</v>
      </c>
      <c r="E36" s="9" t="s">
        <v>171</v>
      </c>
      <c r="F36" s="800">
        <v>3</v>
      </c>
      <c r="G36" s="249" t="s">
        <v>197</v>
      </c>
      <c r="H36" s="249">
        <v>0</v>
      </c>
      <c r="I36" s="23" t="s">
        <v>138</v>
      </c>
      <c r="J36" s="801" t="s">
        <v>199</v>
      </c>
      <c r="L36" s="585"/>
      <c r="M36" s="585"/>
    </row>
    <row r="37" spans="1:13" ht="21.75" customHeight="1">
      <c r="A37" s="626" t="s">
        <v>149</v>
      </c>
      <c r="B37" s="403">
        <v>3</v>
      </c>
      <c r="C37" s="369">
        <v>0.4513888888888889</v>
      </c>
      <c r="D37" s="259">
        <v>33</v>
      </c>
      <c r="E37" s="9" t="s">
        <v>139</v>
      </c>
      <c r="F37" s="800">
        <v>3</v>
      </c>
      <c r="G37" s="249" t="s">
        <v>197</v>
      </c>
      <c r="H37" s="249">
        <v>1</v>
      </c>
      <c r="I37" s="23" t="s">
        <v>166</v>
      </c>
      <c r="J37" s="801" t="s">
        <v>204</v>
      </c>
    </row>
    <row r="38" spans="1:13" ht="21" customHeight="1">
      <c r="A38" s="627" t="s">
        <v>207</v>
      </c>
      <c r="B38" s="403">
        <v>4</v>
      </c>
      <c r="C38" s="369">
        <v>0.47916666666666669</v>
      </c>
      <c r="D38" s="259">
        <v>34</v>
      </c>
      <c r="E38" s="9" t="s">
        <v>163</v>
      </c>
      <c r="F38" s="800">
        <v>0</v>
      </c>
      <c r="G38" s="249" t="s">
        <v>197</v>
      </c>
      <c r="H38" s="249">
        <v>1</v>
      </c>
      <c r="I38" s="23" t="s">
        <v>115</v>
      </c>
      <c r="J38" s="801" t="s">
        <v>202</v>
      </c>
    </row>
    <row r="39" spans="1:13" ht="21.75" customHeight="1">
      <c r="A39" s="423" t="s">
        <v>296</v>
      </c>
      <c r="B39" s="403">
        <v>5</v>
      </c>
      <c r="C39" s="369">
        <v>0.52777777777777779</v>
      </c>
      <c r="D39" s="259">
        <v>35</v>
      </c>
      <c r="E39" s="9" t="s">
        <v>166</v>
      </c>
      <c r="F39" s="800">
        <v>2</v>
      </c>
      <c r="G39" s="249" t="s">
        <v>197</v>
      </c>
      <c r="H39" s="249">
        <v>0</v>
      </c>
      <c r="I39" s="23" t="s">
        <v>163</v>
      </c>
      <c r="J39" s="801" t="s">
        <v>208</v>
      </c>
    </row>
    <row r="40" spans="1:13" ht="21.75" customHeight="1">
      <c r="A40" s="411" t="s">
        <v>297</v>
      </c>
      <c r="B40" s="403">
        <v>6</v>
      </c>
      <c r="C40" s="369">
        <v>0.55555555555555558</v>
      </c>
      <c r="D40" s="259">
        <v>36</v>
      </c>
      <c r="E40" s="9" t="s">
        <v>163</v>
      </c>
      <c r="F40" s="800">
        <v>1</v>
      </c>
      <c r="G40" s="249" t="s">
        <v>197</v>
      </c>
      <c r="H40" s="249">
        <v>0</v>
      </c>
      <c r="I40" s="23" t="s">
        <v>115</v>
      </c>
      <c r="J40" s="801" t="s">
        <v>209</v>
      </c>
    </row>
    <row r="41" spans="1:13" ht="21.75" customHeight="1">
      <c r="A41" s="802"/>
      <c r="B41" s="4"/>
      <c r="C41" s="369"/>
      <c r="D41" s="6"/>
      <c r="E41" s="9"/>
      <c r="F41" s="800"/>
      <c r="G41" s="249"/>
      <c r="H41" s="249"/>
      <c r="I41" s="11"/>
      <c r="J41" s="450"/>
    </row>
    <row r="42" spans="1:13" ht="21.75" customHeight="1" thickBot="1">
      <c r="A42" s="803"/>
      <c r="B42" s="590"/>
      <c r="C42" s="498"/>
      <c r="D42" s="400"/>
      <c r="E42" s="12"/>
      <c r="F42" s="804"/>
      <c r="G42" s="381"/>
      <c r="H42" s="381"/>
      <c r="I42" s="25"/>
      <c r="J42" s="500"/>
    </row>
  </sheetData>
  <mergeCells count="6">
    <mergeCell ref="E34:I34"/>
    <mergeCell ref="A1:J1"/>
    <mergeCell ref="E3:I3"/>
    <mergeCell ref="E13:I13"/>
    <mergeCell ref="E22:I22"/>
    <mergeCell ref="E23:I23"/>
  </mergeCells>
  <phoneticPr fontId="43"/>
  <printOptions horizontalCentered="1"/>
  <pageMargins left="0.23622047244094491" right="0.23622047244094491" top="0.74803149606299213" bottom="0.74803149606299213" header="0.31496062992125984" footer="0.31496062992125984"/>
  <pageSetup paperSize="9" scale="71" firstPageNumber="4294963191" orientation="portrait" useFirstPageNumber="1" r:id="rId1"/>
  <headerFooter alignWithMargins="0"/>
  <rowBreaks count="1" manualBreakCount="1">
    <brk id="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全日程</vt:lpstr>
      <vt:lpstr>試合会場</vt:lpstr>
      <vt:lpstr>参加チーム数</vt:lpstr>
      <vt:lpstr>１年以下_表 </vt:lpstr>
      <vt:lpstr>１以下_日程</vt:lpstr>
      <vt:lpstr>２年以下_表</vt:lpstr>
      <vt:lpstr>２以下_日程</vt:lpstr>
      <vt:lpstr>３年以下_表 </vt:lpstr>
      <vt:lpstr>３以下_日程</vt:lpstr>
      <vt:lpstr>４年以下_表 </vt:lpstr>
      <vt:lpstr>４以下_日程</vt:lpstr>
      <vt:lpstr>６年以下_表 </vt:lpstr>
      <vt:lpstr>６以下_日程</vt:lpstr>
      <vt:lpstr>選手権表 </vt:lpstr>
      <vt:lpstr>選手権_日程</vt:lpstr>
      <vt:lpstr>'１以下_日程'!Print_Area</vt:lpstr>
      <vt:lpstr>'１年以下_表 '!Print_Area</vt:lpstr>
      <vt:lpstr>'２以下_日程'!Print_Area</vt:lpstr>
      <vt:lpstr>'２年以下_表'!Print_Area</vt:lpstr>
      <vt:lpstr>'３以下_日程'!Print_Area</vt:lpstr>
      <vt:lpstr>'３年以下_表 '!Print_Area</vt:lpstr>
      <vt:lpstr>'４以下_日程'!Print_Area</vt:lpstr>
      <vt:lpstr>'４年以下_表 '!Print_Area</vt:lpstr>
      <vt:lpstr>'６以下_日程'!Print_Area</vt:lpstr>
      <vt:lpstr>'６年以下_表 '!Print_Area</vt:lpstr>
      <vt:lpstr>試合会場!Print_Area</vt:lpstr>
      <vt:lpstr>選手権_日程!Print_Area</vt:lpstr>
      <vt:lpstr>'選手権表 '!Print_Area</vt:lpstr>
      <vt:lpstr>全日程!Print_Area</vt:lpstr>
      <vt:lpstr>'１以下_日程'!Print_Titles</vt:lpstr>
      <vt:lpstr>'２以下_日程'!Print_Titles</vt:lpstr>
      <vt:lpstr>'３以下_日程'!Print_Titles</vt:lpstr>
      <vt:lpstr>'４以下_日程'!Print_Titles</vt:lpstr>
      <vt:lpstr>'６以下_日程'!Print_Titles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Takeyama Shigeru Takeyama Shigeru</cp:lastModifiedBy>
  <cp:lastPrinted>2023-11-26T09:03:08Z</cp:lastPrinted>
  <dcterms:created xsi:type="dcterms:W3CDTF">2017-03-08T12:10:00Z</dcterms:created>
  <dcterms:modified xsi:type="dcterms:W3CDTF">2023-11-26T09:05:12Z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